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Arkusz1" sheetId="1" r:id="rId1"/>
  </sheets>
  <definedNames>
    <definedName name="_Hlk35268273" localSheetId="0">Arkusz1!$E$23</definedName>
    <definedName name="_xlnm.Print_Area" localSheetId="0">Arkusz1!$A$1:$G$113</definedName>
  </definedNames>
  <calcPr calcId="144525"/>
</workbook>
</file>

<file path=xl/sharedStrings.xml><?xml version="1.0" encoding="utf-8"?>
<sst xmlns="http://schemas.openxmlformats.org/spreadsheetml/2006/main" count="170" uniqueCount="99">
  <si>
    <t xml:space="preserve">Opole, dn. </t>
  </si>
  <si>
    <t>Alchem Grupa Sp. z o.o.
ul. Polna 21
87-100 Toruń</t>
  </si>
  <si>
    <t>Zamówienie nr  /2021</t>
  </si>
  <si>
    <t>Na podstawie umowy D/56/2020 na: "Sukcesywny zakup materiałów laboratoryjnych, materiałów jednorazowych, materiałów ochronnych oraz odczynników na potrzeby Wydziału Chemii UO".</t>
  </si>
  <si>
    <t>Miejsce dostawy.....................................................................</t>
  </si>
  <si>
    <t>Nr pomieszczenia .................</t>
  </si>
  <si>
    <t>Imię i nazwisko osoby zam.: …...............................................</t>
  </si>
  <si>
    <t>Nr telefonu ................</t>
  </si>
  <si>
    <t>Część nr 7: Sukcesywny zakup odczynników na potrzeby Wydziału Chemii UO</t>
  </si>
  <si>
    <t>Lp.</t>
  </si>
  <si>
    <t>Przedmiot zamówienia</t>
  </si>
  <si>
    <t>Jednostka miary</t>
  </si>
  <si>
    <t>Zamawiana ilość</t>
  </si>
  <si>
    <t>Cena jednostkowa netto</t>
  </si>
  <si>
    <t>Wartość netto</t>
  </si>
  <si>
    <t>Wartość brutto</t>
  </si>
  <si>
    <t>1,2-Dichlorobenzen 99% cz., 2,5 L</t>
  </si>
  <si>
    <t>op.</t>
  </si>
  <si>
    <t>1,4-Dioksan cz.d.a., 1 L</t>
  </si>
  <si>
    <t>1-butanol cz.d.a., 1 L</t>
  </si>
  <si>
    <t>1-Propanol cz.d.a., 1 L</t>
  </si>
  <si>
    <t>2-Butanol cz.d.a., 1 L</t>
  </si>
  <si>
    <t>2-Propanol cz.d.a., 1 L</t>
  </si>
  <si>
    <t>2-Propanol do HPLC, 1 L</t>
  </si>
  <si>
    <t>Aceton cz., 18 L</t>
  </si>
  <si>
    <t>Aceton cz., 2,5 L</t>
  </si>
  <si>
    <t>Aceton cz.d.a.,  1 L</t>
  </si>
  <si>
    <t>Aceton cz.d.a.,  10 L</t>
  </si>
  <si>
    <t xml:space="preserve">Aceton cz.d.a., 2,5 L    </t>
  </si>
  <si>
    <t>Aceton do HPLC, 2,5 L</t>
  </si>
  <si>
    <t>Acetonitryl cz.d.a., 1 L</t>
  </si>
  <si>
    <t>Acetonitryl do HPLC,  1 L</t>
  </si>
  <si>
    <t>Acetonitryl do HPLC, 2,5 L</t>
  </si>
  <si>
    <t>Amoniak r-r 25%, cz.d.a, 1 L</t>
  </si>
  <si>
    <t>op</t>
  </si>
  <si>
    <t>Benzen  cz.d.a., 1L</t>
  </si>
  <si>
    <t>Chloroform cz.d.a., 1 L</t>
  </si>
  <si>
    <t>Chloroform cz.d.a., 2,5 L</t>
  </si>
  <si>
    <t>Chloroform do HPLC, 2,5 L</t>
  </si>
  <si>
    <t>Cykloheksan cz.d.a., 1 L</t>
  </si>
  <si>
    <t>Cykloheksanol cz.d.a., 1 L</t>
  </si>
  <si>
    <t>Dichlorometan cz.d.a, 1 L</t>
  </si>
  <si>
    <t>Dichlorometan cz.d.a., 2,5 L</t>
  </si>
  <si>
    <t>Dimetylosulfotlenek cz.d.a., 1 L</t>
  </si>
  <si>
    <t>Dioksan cz.d.a., 1 L</t>
  </si>
  <si>
    <t xml:space="preserve">Eter dietylowy  cz.d.a., 1 L  </t>
  </si>
  <si>
    <t xml:space="preserve">Eter dietylowy  cz.d.a., 2,5 L  </t>
  </si>
  <si>
    <t>Eter naftowy temp. wrzenia 40-60 °C cz.d.a., 1 L</t>
  </si>
  <si>
    <t>Eter naftowy temp. wrzenia 40-60 °C cz.d.a., 2,5 L</t>
  </si>
  <si>
    <t>Etylowy alkohol 96% cz.d.a., 1 L</t>
  </si>
  <si>
    <t>Etylowy alkohol bezwodny 99,8% cz.d.a., 1 L</t>
  </si>
  <si>
    <t>Etylu octan  cz.d.a., 1 L</t>
  </si>
  <si>
    <t>Etylu octan cz.d.a., 2,5 L</t>
  </si>
  <si>
    <t>Etylu octan do HPLC, 2,5 L</t>
  </si>
  <si>
    <t>Formaldehyd 36-38% cz.d.a., 1 L</t>
  </si>
  <si>
    <t>Gliceryna bezwodna cz.d.a., 1 L</t>
  </si>
  <si>
    <t>Heksan cz.d.a.,  1 L</t>
  </si>
  <si>
    <t>Heksan cz.d.a.,  2,5 L</t>
  </si>
  <si>
    <t>Heksan do HPLC, 2,5 L</t>
  </si>
  <si>
    <t xml:space="preserve">op. </t>
  </si>
  <si>
    <t>Heksan frakcja z nafty 95%, cz, 20 L</t>
  </si>
  <si>
    <t>Heksan frakcja z nafty 95%, cz., 5 L</t>
  </si>
  <si>
    <t xml:space="preserve">Kwas azotowy 65%, cz.d.a., 1 L </t>
  </si>
  <si>
    <t>Kwas fosforowy(V) 85%, cz.d.a., 1 L</t>
  </si>
  <si>
    <t>Kwas nadchlorowy 70% cz.d.a., 1 L</t>
  </si>
  <si>
    <t>Kwas octowy 80% cz.d.a., 1 L</t>
  </si>
  <si>
    <t>Kwas octowy 99,5%--99,9% cz.d.a.,  1 L</t>
  </si>
  <si>
    <t>Kwas siarkowy (VI) min. 95%, cz.d.a.; 1 L</t>
  </si>
  <si>
    <t>Kwas solny 35 - 38% cz.d.a.,1 l</t>
  </si>
  <si>
    <t>Metanol cz., 18 L</t>
  </si>
  <si>
    <t>Metanol cz., 2,5 L</t>
  </si>
  <si>
    <t>Metanol cz.d.a., 1 L</t>
  </si>
  <si>
    <t>Metanol cz.d.a., 2,5 L</t>
  </si>
  <si>
    <t>Metanol cz.d.a., 5 L</t>
  </si>
  <si>
    <t>Metanol do HPLC, 2,5 L</t>
  </si>
  <si>
    <t>N,N-Dimetyloformamid cz.d.a., 1 L</t>
  </si>
  <si>
    <t>n-Heksan cz.d.a, 1 L</t>
  </si>
  <si>
    <t>n-Heksan do HPLC, 2,5 L</t>
  </si>
  <si>
    <t>n-Propanol cz.d.a., 1 L</t>
  </si>
  <si>
    <t>Octowy bezwodnik cz.d.a., 1 L</t>
  </si>
  <si>
    <t>Potasu azotan cz.d.a., 1 kg</t>
  </si>
  <si>
    <t>Potasu chlorek cz.d.a., 1 kg</t>
  </si>
  <si>
    <t xml:space="preserve">Potasu wodorotlenek  cz.d.a., 1 kg </t>
  </si>
  <si>
    <t>Sodu azotan cz.d.a., 1 kg</t>
  </si>
  <si>
    <t>Sodu bromek cz.d.a., 1 kg</t>
  </si>
  <si>
    <t>Sodu chlorek cz.d.a., 1 kg</t>
  </si>
  <si>
    <t>Sodu wodorotlenek mikrogranulki, cz.d.a., 1 kg</t>
  </si>
  <si>
    <t>Tert-butanol cz.d.a., 1 L</t>
  </si>
  <si>
    <t>Tetrachloroetylen cz.d.a., 1 L</t>
  </si>
  <si>
    <t>Tetrahydrofuran bezwodny cz.d.a., 100 ml</t>
  </si>
  <si>
    <t>Tetrahydrofuran cz.d.a., 1 L</t>
  </si>
  <si>
    <t>Toluen cz.d.a. 2,5 L</t>
  </si>
  <si>
    <t>Toluen cz.d.a., 1 L</t>
  </si>
  <si>
    <t>Razem złotych brutto:</t>
  </si>
  <si>
    <t>Źródło finansowania:</t>
  </si>
  <si>
    <t>…………………………………….</t>
  </si>
  <si>
    <t>podpis dysponenta środków finansowych</t>
  </si>
  <si>
    <t>POTWIERDZENIE ŹRÓDŁA FINANSOWANIA</t>
  </si>
  <si>
    <t>…………………………………………………………………...……..………..
(podpis Głónego Księgowego lub osoby upoważnionej do potwierdzenia źródła finansowania)</t>
  </si>
</sst>
</file>

<file path=xl/styles.xml><?xml version="1.0" encoding="utf-8"?>
<styleSheet xmlns="http://schemas.openxmlformats.org/spreadsheetml/2006/main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76" formatCode="#,##0.00\ &quot;zł&quot;"/>
    <numFmt numFmtId="43" formatCode="_-* #,##0.00_-;\-* #,##0.00_-;_-* &quot;-&quot;??_-;_-@_-"/>
    <numFmt numFmtId="41" formatCode="_-* #,##0_-;\-* #,##0_-;_-* &quot;-&quot;_-;_-@_-"/>
  </numFmts>
  <fonts count="39">
    <font>
      <sz val="11"/>
      <color theme="1"/>
      <name val="Calibri"/>
      <charset val="238"/>
      <scheme val="minor"/>
    </font>
    <font>
      <sz val="10"/>
      <color theme="1"/>
      <name val="Times New Roman"/>
      <charset val="238"/>
    </font>
    <font>
      <sz val="11"/>
      <name val="Times New Roman"/>
      <charset val="238"/>
    </font>
    <font>
      <sz val="12"/>
      <color theme="1"/>
      <name val="Times New Roman"/>
      <charset val="238"/>
    </font>
    <font>
      <sz val="11"/>
      <color theme="1"/>
      <name val="Times New Roman"/>
      <charset val="238"/>
    </font>
    <font>
      <b/>
      <sz val="12"/>
      <color theme="1"/>
      <name val="Times New Roman"/>
      <charset val="238"/>
    </font>
    <font>
      <b/>
      <sz val="14"/>
      <color theme="1"/>
      <name val="Times New Roman"/>
      <charset val="238"/>
    </font>
    <font>
      <b/>
      <sz val="16"/>
      <color theme="1"/>
      <name val="Times New Roman"/>
      <charset val="238"/>
    </font>
    <font>
      <b/>
      <sz val="14"/>
      <color rgb="FF000000"/>
      <name val="Times New Roman"/>
      <charset val="1"/>
    </font>
    <font>
      <b/>
      <sz val="14"/>
      <color indexed="8"/>
      <name val="Times New Roman"/>
      <charset val="1"/>
    </font>
    <font>
      <b/>
      <sz val="12"/>
      <color rgb="FF000000"/>
      <name val="Times New Roman"/>
      <charset val="238"/>
    </font>
    <font>
      <sz val="12"/>
      <name val="Times New Roman"/>
      <charset val="238"/>
    </font>
    <font>
      <b/>
      <sz val="10"/>
      <color theme="1"/>
      <name val="Times New Roman"/>
      <charset val="238"/>
    </font>
    <font>
      <sz val="12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charset val="238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indexed="8"/>
      <name val="Czcionka tekstu podstawowego"/>
      <charset val="238"/>
    </font>
    <font>
      <sz val="11"/>
      <color theme="1"/>
      <name val="Czcionka tekstu podstawowego"/>
      <charset val="23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0" fontId="23" fillId="3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9" borderId="4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15" borderId="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0" fontId="36" fillId="33" borderId="9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7" fillId="0" borderId="0"/>
    <xf numFmtId="0" fontId="34" fillId="31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0"/>
    <xf numFmtId="0" fontId="20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8" fillId="0" borderId="0"/>
  </cellStyleXfs>
  <cellXfs count="41">
    <xf numFmtId="0" fontId="0" fillId="0" borderId="0" xfId="0"/>
    <xf numFmtId="0" fontId="1" fillId="0" borderId="0" xfId="0" applyFont="1"/>
    <xf numFmtId="0" fontId="2" fillId="0" borderId="0" xfId="51" applyFont="1" applyFill="1" applyBorder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53" applyFont="1" applyAlignment="1">
      <alignment horizontal="left"/>
    </xf>
    <xf numFmtId="0" fontId="9" fillId="0" borderId="0" xfId="53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41" applyFont="1" applyFill="1" applyBorder="1" applyAlignment="1">
      <alignment horizontal="center" vertical="center" wrapText="1"/>
    </xf>
    <xf numFmtId="0" fontId="11" fillId="0" borderId="1" xfId="31" applyFont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3" fontId="11" fillId="0" borderId="0" xfId="51" applyNumberFormat="1" applyFont="1" applyFill="1" applyBorder="1" applyAlignment="1">
      <alignment horizontal="center"/>
    </xf>
    <xf numFmtId="0" fontId="11" fillId="0" borderId="0" xfId="51" applyFont="1" applyFill="1" applyBorder="1" applyAlignment="1">
      <alignment vertical="center"/>
    </xf>
    <xf numFmtId="0" fontId="13" fillId="0" borderId="0" xfId="51" applyFont="1" applyAlignment="1"/>
    <xf numFmtId="4" fontId="11" fillId="0" borderId="0" xfId="51" applyNumberFormat="1" applyFont="1" applyFill="1" applyBorder="1" applyAlignment="1">
      <alignment vertical="center"/>
    </xf>
    <xf numFmtId="0" fontId="13" fillId="0" borderId="0" xfId="51" applyFont="1" applyAlignment="1">
      <alignment horizontal="center"/>
    </xf>
    <xf numFmtId="4" fontId="11" fillId="0" borderId="0" xfId="51" applyNumberFormat="1" applyFont="1" applyFill="1" applyAlignment="1">
      <alignment vertical="center"/>
    </xf>
    <xf numFmtId="0" fontId="14" fillId="0" borderId="0" xfId="0" applyFont="1" applyFill="1" applyAlignment="1" applyProtection="1">
      <alignment horizontal="left" wrapText="1"/>
      <protection hidden="1"/>
    </xf>
    <xf numFmtId="0" fontId="15" fillId="0" borderId="0" xfId="0" applyFont="1" applyFill="1" applyAlignment="1" applyProtection="1">
      <alignment horizontal="center" wrapText="1"/>
      <protection hidden="1"/>
    </xf>
  </cellXfs>
  <cellStyles count="54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Excel Built-in Normal" xfId="31"/>
    <cellStyle name="Neutralne" xfId="32" builtinId="28"/>
    <cellStyle name="Suma" xfId="33" builtinId="25"/>
    <cellStyle name="Dobre" xfId="34" builtinId="26"/>
    <cellStyle name="Złe" xfId="35" builtinId="27"/>
    <cellStyle name="40% - Akcent 1" xfId="36" builtinId="31"/>
    <cellStyle name="60% - Akcent 1" xfId="37" builtinId="32"/>
    <cellStyle name="40% - Akcent 2" xfId="38" builtinId="35"/>
    <cellStyle name="60% - Akcent 2" xfId="39" builtinId="36"/>
    <cellStyle name="20% - Akcent 3" xfId="40" builtinId="38"/>
    <cellStyle name=" 1" xfId="41"/>
    <cellStyle name="60% - Akcent 3" xfId="42" builtinId="40"/>
    <cellStyle name="20% - Akcent 4" xfId="43" builtinId="42"/>
    <cellStyle name="60% - Akcent 4" xfId="44" builtinId="44"/>
    <cellStyle name="Akcent 5" xfId="45" builtinId="45"/>
    <cellStyle name="40% - Akcent 5" xfId="46" builtinId="47"/>
    <cellStyle name="60% - Akcent 5" xfId="47" builtinId="48"/>
    <cellStyle name="Akcent 6" xfId="48" builtinId="49"/>
    <cellStyle name="40% - Akcent 6" xfId="49" builtinId="51"/>
    <cellStyle name="60% - Akcent 6" xfId="50" builtinId="52"/>
    <cellStyle name="Normalny_Listy odczynników - BIOCHEMIA" xfId="51"/>
    <cellStyle name="Styl 1" xfId="52"/>
    <cellStyle name="Normalny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3"/>
  <sheetViews>
    <sheetView tabSelected="1" view="pageBreakPreview" zoomScale="70" zoomScaleNormal="70" workbookViewId="0">
      <selection activeCell="E110" sqref="E110"/>
    </sheetView>
  </sheetViews>
  <sheetFormatPr defaultColWidth="8.66666666666667" defaultRowHeight="15.75"/>
  <cols>
    <col min="1" max="1" width="4.43809523809524" style="3" customWidth="1"/>
    <col min="2" max="2" width="53.6761904761905" style="3" customWidth="1"/>
    <col min="3" max="3" width="16.9428571428571" style="3" customWidth="1"/>
    <col min="4" max="4" width="16.9333333333333" style="3" customWidth="1"/>
    <col min="5" max="5" width="18.7714285714286" style="3" customWidth="1"/>
    <col min="6" max="6" width="19.3809523809524" style="3" customWidth="1"/>
    <col min="7" max="7" width="20.8190476190476" style="4" customWidth="1"/>
    <col min="8" max="9" width="8.66666666666667" style="5"/>
    <col min="10" max="10" width="20" style="5" customWidth="1"/>
    <col min="11" max="11" width="26.8857142857143" style="5" customWidth="1"/>
    <col min="12" max="16384" width="8.66666666666667" style="5"/>
  </cols>
  <sheetData>
    <row r="1" s="1" customFormat="1" ht="22.5" customHeight="1" spans="1:14">
      <c r="A1" s="6"/>
      <c r="B1" s="7"/>
      <c r="C1" s="7"/>
      <c r="D1" s="7"/>
      <c r="E1" s="7"/>
      <c r="F1" s="7"/>
      <c r="G1" s="8"/>
      <c r="L1" s="29"/>
      <c r="M1" s="29"/>
      <c r="N1" s="29"/>
    </row>
    <row r="2" s="1" customFormat="1" spans="1:7">
      <c r="A2" s="3"/>
      <c r="B2" s="3"/>
      <c r="C2" s="3"/>
      <c r="D2" s="3"/>
      <c r="E2" s="3"/>
      <c r="F2" s="3"/>
      <c r="G2" s="4"/>
    </row>
    <row r="3" s="1" customFormat="1" spans="1:7">
      <c r="A3" s="9"/>
      <c r="B3" s="3"/>
      <c r="C3" s="3"/>
      <c r="D3" s="3"/>
      <c r="E3" s="3"/>
      <c r="F3" s="3"/>
      <c r="G3" s="4" t="s">
        <v>0</v>
      </c>
    </row>
    <row r="4" s="1" customFormat="1" spans="1:7">
      <c r="A4" s="9"/>
      <c r="B4" s="3"/>
      <c r="C4" s="3"/>
      <c r="D4" s="3"/>
      <c r="E4" s="3"/>
      <c r="F4" s="3"/>
      <c r="G4" s="10"/>
    </row>
    <row r="5" s="1" customFormat="1" spans="1:7">
      <c r="A5" s="9"/>
      <c r="B5" s="3"/>
      <c r="C5" s="3"/>
      <c r="D5" s="3"/>
      <c r="E5" s="11" t="s">
        <v>1</v>
      </c>
      <c r="F5" s="11"/>
      <c r="G5" s="11"/>
    </row>
    <row r="6" s="1" customFormat="1" spans="1:7">
      <c r="A6" s="9"/>
      <c r="B6" s="3"/>
      <c r="C6" s="3"/>
      <c r="D6" s="3"/>
      <c r="E6" s="11"/>
      <c r="F6" s="11"/>
      <c r="G6" s="11"/>
    </row>
    <row r="7" s="1" customFormat="1" spans="1:7">
      <c r="A7" s="9"/>
      <c r="B7" s="3"/>
      <c r="C7" s="3"/>
      <c r="D7" s="3"/>
      <c r="E7" s="11"/>
      <c r="F7" s="11"/>
      <c r="G7" s="11"/>
    </row>
    <row r="8" s="1" customFormat="1" spans="1:7">
      <c r="A8" s="9"/>
      <c r="B8" s="3"/>
      <c r="C8" s="3"/>
      <c r="D8" s="3"/>
      <c r="E8" s="11"/>
      <c r="F8" s="11"/>
      <c r="G8" s="11"/>
    </row>
    <row r="9" s="1" customFormat="1" spans="1:7">
      <c r="A9" s="9"/>
      <c r="B9" s="3"/>
      <c r="C9" s="3"/>
      <c r="D9" s="3"/>
      <c r="E9" s="3"/>
      <c r="F9" s="3"/>
      <c r="G9" s="10"/>
    </row>
    <row r="10" s="1" customFormat="1" ht="20.25" spans="1:7">
      <c r="A10" s="9"/>
      <c r="B10" s="3"/>
      <c r="C10" s="12" t="s">
        <v>2</v>
      </c>
      <c r="D10" s="12"/>
      <c r="E10" s="12"/>
      <c r="F10" s="3"/>
      <c r="G10" s="10"/>
    </row>
    <row r="11" s="1" customFormat="1" spans="1:7">
      <c r="A11" s="9"/>
      <c r="B11" s="3"/>
      <c r="C11" s="3"/>
      <c r="D11" s="3"/>
      <c r="E11" s="3"/>
      <c r="F11" s="3"/>
      <c r="G11" s="10"/>
    </row>
    <row r="12" s="1" customFormat="1" spans="1:7">
      <c r="A12" s="9"/>
      <c r="B12" s="11" t="s">
        <v>3</v>
      </c>
      <c r="C12" s="11"/>
      <c r="D12" s="11"/>
      <c r="E12" s="11"/>
      <c r="F12" s="11"/>
      <c r="G12" s="11"/>
    </row>
    <row r="13" s="1" customFormat="1" spans="1:7">
      <c r="A13" s="9"/>
      <c r="B13" s="11"/>
      <c r="C13" s="11"/>
      <c r="D13" s="11"/>
      <c r="E13" s="11"/>
      <c r="F13" s="11"/>
      <c r="G13" s="11"/>
    </row>
    <row r="14" s="1" customFormat="1" ht="18.75" spans="1:7">
      <c r="A14" s="9"/>
      <c r="B14" s="11"/>
      <c r="C14" s="11"/>
      <c r="D14" s="11"/>
      <c r="E14" s="11"/>
      <c r="F14" s="11"/>
      <c r="G14" s="11"/>
    </row>
    <row r="15" s="1" customFormat="1" ht="18.75" spans="1:7">
      <c r="A15" s="9"/>
      <c r="B15" s="11"/>
      <c r="C15" s="11"/>
      <c r="D15" s="11"/>
      <c r="E15" s="11"/>
      <c r="F15" s="11"/>
      <c r="G15" s="11"/>
    </row>
    <row r="16" s="1" customFormat="1" ht="18.75" spans="1:7">
      <c r="A16" s="9"/>
      <c r="B16" s="13" t="s">
        <v>4</v>
      </c>
      <c r="C16" s="13"/>
      <c r="D16" s="13"/>
      <c r="E16" s="13" t="s">
        <v>5</v>
      </c>
      <c r="F16" s="13"/>
      <c r="G16" s="11"/>
    </row>
    <row r="17" s="1" customFormat="1" ht="18.75" spans="1:7">
      <c r="A17" s="9"/>
      <c r="B17" s="11"/>
      <c r="C17" s="11"/>
      <c r="D17" s="11"/>
      <c r="E17" s="11"/>
      <c r="F17" s="11"/>
      <c r="G17" s="11"/>
    </row>
    <row r="18" s="1" customFormat="1" ht="18.75" spans="1:7">
      <c r="A18" s="9"/>
      <c r="B18" s="14" t="s">
        <v>6</v>
      </c>
      <c r="C18" s="15"/>
      <c r="D18" s="15"/>
      <c r="E18" s="13" t="s">
        <v>7</v>
      </c>
      <c r="F18" s="13"/>
      <c r="G18" s="11"/>
    </row>
    <row r="19" s="1" customFormat="1" spans="1:7">
      <c r="A19" s="3"/>
      <c r="B19" s="3"/>
      <c r="C19" s="3"/>
      <c r="D19" s="3"/>
      <c r="E19" s="3"/>
      <c r="F19" s="3"/>
      <c r="G19" s="4"/>
    </row>
    <row r="20" s="1" customFormat="1" spans="1:7">
      <c r="A20" s="16"/>
      <c r="B20" s="16"/>
      <c r="C20" s="16"/>
      <c r="D20" s="16"/>
      <c r="E20" s="16"/>
      <c r="F20" s="16"/>
      <c r="G20" s="17"/>
    </row>
    <row r="21" s="1" customFormat="1" spans="1:7">
      <c r="A21" s="16" t="s">
        <v>8</v>
      </c>
      <c r="B21" s="16"/>
      <c r="C21" s="16"/>
      <c r="D21" s="16"/>
      <c r="E21" s="16"/>
      <c r="F21" s="16"/>
      <c r="G21" s="17"/>
    </row>
    <row r="22" s="1" customFormat="1" spans="1:7">
      <c r="A22" s="3"/>
      <c r="B22" s="3"/>
      <c r="C22" s="3"/>
      <c r="D22" s="3"/>
      <c r="E22" s="3"/>
      <c r="F22" s="3"/>
      <c r="G22" s="4"/>
    </row>
    <row r="23" s="1" customFormat="1" ht="59.25" customHeight="1" spans="1:7">
      <c r="A23" s="18" t="s">
        <v>9</v>
      </c>
      <c r="B23" s="18" t="s">
        <v>10</v>
      </c>
      <c r="C23" s="19" t="s">
        <v>11</v>
      </c>
      <c r="D23" s="19" t="s">
        <v>12</v>
      </c>
      <c r="E23" s="19" t="s">
        <v>13</v>
      </c>
      <c r="F23" s="19" t="s">
        <v>14</v>
      </c>
      <c r="G23" s="19" t="s">
        <v>15</v>
      </c>
    </row>
    <row r="24" s="1" customFormat="1" ht="14.25" customHeight="1" spans="1:7">
      <c r="A24" s="18"/>
      <c r="B24" s="19"/>
      <c r="C24" s="19"/>
      <c r="D24" s="19"/>
      <c r="E24" s="19"/>
      <c r="F24" s="19"/>
      <c r="G24" s="19"/>
    </row>
    <row r="25" s="1" customFormat="1" ht="36" customHeight="1" spans="1:11">
      <c r="A25" s="20">
        <v>1</v>
      </c>
      <c r="B25" s="21" t="s">
        <v>16</v>
      </c>
      <c r="C25" s="22" t="s">
        <v>17</v>
      </c>
      <c r="D25" s="23"/>
      <c r="E25" s="24">
        <v>214.76</v>
      </c>
      <c r="F25" s="24">
        <f>D25*E25</f>
        <v>0</v>
      </c>
      <c r="G25" s="25">
        <f>PRODUCT(F25,1.23)</f>
        <v>0</v>
      </c>
      <c r="K25" s="30"/>
    </row>
    <row r="26" s="1" customFormat="1" ht="36" customHeight="1" spans="1:7">
      <c r="A26" s="20">
        <v>2</v>
      </c>
      <c r="B26" s="21" t="s">
        <v>18</v>
      </c>
      <c r="C26" s="22" t="s">
        <v>17</v>
      </c>
      <c r="D26" s="22"/>
      <c r="E26" s="24">
        <v>63.85</v>
      </c>
      <c r="F26" s="24">
        <f t="shared" ref="F26:F57" si="0">D26*E26</f>
        <v>0</v>
      </c>
      <c r="G26" s="25">
        <f>PRODUCT(F26,1.23)</f>
        <v>0</v>
      </c>
    </row>
    <row r="27" s="1" customFormat="1" ht="36" customHeight="1" spans="1:7">
      <c r="A27" s="20">
        <v>3</v>
      </c>
      <c r="B27" s="21" t="s">
        <v>19</v>
      </c>
      <c r="C27" s="22" t="s">
        <v>17</v>
      </c>
      <c r="D27" s="23"/>
      <c r="E27" s="24">
        <v>27.24</v>
      </c>
      <c r="F27" s="24">
        <f t="shared" si="0"/>
        <v>0</v>
      </c>
      <c r="G27" s="25">
        <f t="shared" ref="G27:G58" si="1">PRODUCT(F27,1.23)</f>
        <v>0</v>
      </c>
    </row>
    <row r="28" s="1" customFormat="1" ht="36" customHeight="1" spans="1:7">
      <c r="A28" s="20">
        <v>4</v>
      </c>
      <c r="B28" s="21" t="s">
        <v>20</v>
      </c>
      <c r="C28" s="22" t="s">
        <v>17</v>
      </c>
      <c r="D28" s="22"/>
      <c r="E28" s="24">
        <v>26.39</v>
      </c>
      <c r="F28" s="24">
        <f t="shared" si="0"/>
        <v>0</v>
      </c>
      <c r="G28" s="25">
        <f t="shared" si="1"/>
        <v>0</v>
      </c>
    </row>
    <row r="29" s="1" customFormat="1" ht="36" customHeight="1" spans="1:7">
      <c r="A29" s="20">
        <v>5</v>
      </c>
      <c r="B29" s="21" t="s">
        <v>21</v>
      </c>
      <c r="C29" s="22" t="s">
        <v>17</v>
      </c>
      <c r="D29" s="22"/>
      <c r="E29" s="24">
        <v>76.31</v>
      </c>
      <c r="F29" s="24">
        <f t="shared" si="0"/>
        <v>0</v>
      </c>
      <c r="G29" s="25">
        <f t="shared" si="1"/>
        <v>0</v>
      </c>
    </row>
    <row r="30" s="1" customFormat="1" ht="36" customHeight="1" spans="1:7">
      <c r="A30" s="20">
        <v>6</v>
      </c>
      <c r="B30" s="21" t="s">
        <v>22</v>
      </c>
      <c r="C30" s="26" t="s">
        <v>17</v>
      </c>
      <c r="D30" s="27"/>
      <c r="E30" s="24">
        <v>17.25</v>
      </c>
      <c r="F30" s="24">
        <f t="shared" si="0"/>
        <v>0</v>
      </c>
      <c r="G30" s="25">
        <f t="shared" si="1"/>
        <v>0</v>
      </c>
    </row>
    <row r="31" s="1" customFormat="1" ht="36" customHeight="1" spans="1:7">
      <c r="A31" s="20">
        <v>7</v>
      </c>
      <c r="B31" s="21" t="s">
        <v>23</v>
      </c>
      <c r="C31" s="26" t="s">
        <v>17</v>
      </c>
      <c r="D31" s="27"/>
      <c r="E31" s="24">
        <v>44.72</v>
      </c>
      <c r="F31" s="24">
        <f t="shared" si="0"/>
        <v>0</v>
      </c>
      <c r="G31" s="25">
        <f t="shared" si="1"/>
        <v>0</v>
      </c>
    </row>
    <row r="32" s="1" customFormat="1" ht="36" customHeight="1" spans="1:7">
      <c r="A32" s="20">
        <v>8</v>
      </c>
      <c r="B32" s="21" t="s">
        <v>24</v>
      </c>
      <c r="C32" s="26" t="s">
        <v>17</v>
      </c>
      <c r="D32" s="27"/>
      <c r="E32" s="24">
        <v>12.17</v>
      </c>
      <c r="F32" s="24">
        <f t="shared" si="0"/>
        <v>0</v>
      </c>
      <c r="G32" s="25">
        <f t="shared" si="1"/>
        <v>0</v>
      </c>
    </row>
    <row r="33" s="1" customFormat="1" ht="36" customHeight="1" spans="1:7">
      <c r="A33" s="20">
        <v>9</v>
      </c>
      <c r="B33" s="21" t="s">
        <v>25</v>
      </c>
      <c r="C33" s="22" t="s">
        <v>17</v>
      </c>
      <c r="D33" s="22"/>
      <c r="E33" s="24">
        <v>25.22</v>
      </c>
      <c r="F33" s="24">
        <f t="shared" si="0"/>
        <v>0</v>
      </c>
      <c r="G33" s="25">
        <f t="shared" si="1"/>
        <v>0</v>
      </c>
    </row>
    <row r="34" s="1" customFormat="1" ht="36" customHeight="1" spans="1:7">
      <c r="A34" s="20">
        <v>10</v>
      </c>
      <c r="B34" s="21" t="s">
        <v>26</v>
      </c>
      <c r="C34" s="26" t="s">
        <v>17</v>
      </c>
      <c r="D34" s="27"/>
      <c r="E34" s="24">
        <v>9.89</v>
      </c>
      <c r="F34" s="24">
        <f t="shared" si="0"/>
        <v>0</v>
      </c>
      <c r="G34" s="25">
        <f t="shared" si="1"/>
        <v>0</v>
      </c>
    </row>
    <row r="35" s="1" customFormat="1" ht="36" customHeight="1" spans="1:7">
      <c r="A35" s="20">
        <v>11</v>
      </c>
      <c r="B35" s="21" t="s">
        <v>27</v>
      </c>
      <c r="C35" s="26" t="s">
        <v>17</v>
      </c>
      <c r="D35" s="27"/>
      <c r="E35" s="24">
        <v>97.87</v>
      </c>
      <c r="F35" s="24">
        <f t="shared" si="0"/>
        <v>0</v>
      </c>
      <c r="G35" s="25">
        <f t="shared" si="1"/>
        <v>0</v>
      </c>
    </row>
    <row r="36" s="1" customFormat="1" ht="36" customHeight="1" spans="1:7">
      <c r="A36" s="20">
        <v>12</v>
      </c>
      <c r="B36" s="21" t="s">
        <v>28</v>
      </c>
      <c r="C36" s="27" t="s">
        <v>17</v>
      </c>
      <c r="D36" s="27"/>
      <c r="E36" s="24">
        <v>26.2</v>
      </c>
      <c r="F36" s="24">
        <f t="shared" si="0"/>
        <v>0</v>
      </c>
      <c r="G36" s="25">
        <f t="shared" si="1"/>
        <v>0</v>
      </c>
    </row>
    <row r="37" s="1" customFormat="1" ht="36" customHeight="1" spans="1:7">
      <c r="A37" s="20">
        <v>13</v>
      </c>
      <c r="B37" s="21" t="s">
        <v>29</v>
      </c>
      <c r="C37" s="26" t="s">
        <v>17</v>
      </c>
      <c r="D37" s="27"/>
      <c r="E37" s="24">
        <v>117.05</v>
      </c>
      <c r="F37" s="24">
        <f t="shared" si="0"/>
        <v>0</v>
      </c>
      <c r="G37" s="25">
        <f t="shared" si="1"/>
        <v>0</v>
      </c>
    </row>
    <row r="38" s="1" customFormat="1" ht="36" customHeight="1" spans="1:7">
      <c r="A38" s="20">
        <v>14</v>
      </c>
      <c r="B38" s="21" t="s">
        <v>30</v>
      </c>
      <c r="C38" s="26" t="s">
        <v>17</v>
      </c>
      <c r="D38" s="27"/>
      <c r="E38" s="24">
        <v>42.56</v>
      </c>
      <c r="F38" s="24">
        <f t="shared" si="0"/>
        <v>0</v>
      </c>
      <c r="G38" s="25">
        <f t="shared" si="1"/>
        <v>0</v>
      </c>
    </row>
    <row r="39" s="1" customFormat="1" ht="36" customHeight="1" spans="1:7">
      <c r="A39" s="20">
        <v>15</v>
      </c>
      <c r="B39" s="21" t="s">
        <v>31</v>
      </c>
      <c r="C39" s="27" t="s">
        <v>17</v>
      </c>
      <c r="D39" s="27"/>
      <c r="E39" s="24">
        <v>55.98</v>
      </c>
      <c r="F39" s="24">
        <f t="shared" si="0"/>
        <v>0</v>
      </c>
      <c r="G39" s="25">
        <f t="shared" si="1"/>
        <v>0</v>
      </c>
    </row>
    <row r="40" s="1" customFormat="1" ht="36" customHeight="1" spans="1:7">
      <c r="A40" s="20">
        <v>16</v>
      </c>
      <c r="B40" s="21" t="s">
        <v>32</v>
      </c>
      <c r="C40" s="27" t="s">
        <v>17</v>
      </c>
      <c r="D40" s="27"/>
      <c r="E40" s="24">
        <v>127.71</v>
      </c>
      <c r="F40" s="24">
        <f t="shared" si="0"/>
        <v>0</v>
      </c>
      <c r="G40" s="25">
        <f t="shared" si="1"/>
        <v>0</v>
      </c>
    </row>
    <row r="41" s="1" customFormat="1" ht="36" customHeight="1" spans="1:7">
      <c r="A41" s="20">
        <v>17</v>
      </c>
      <c r="B41" s="21" t="s">
        <v>33</v>
      </c>
      <c r="C41" s="22" t="s">
        <v>34</v>
      </c>
      <c r="D41" s="22"/>
      <c r="E41" s="24">
        <v>7.54</v>
      </c>
      <c r="F41" s="24">
        <f t="shared" si="0"/>
        <v>0</v>
      </c>
      <c r="G41" s="25">
        <f t="shared" si="1"/>
        <v>0</v>
      </c>
    </row>
    <row r="42" s="1" customFormat="1" ht="36" customHeight="1" spans="1:7">
      <c r="A42" s="20">
        <v>18</v>
      </c>
      <c r="B42" s="21" t="s">
        <v>35</v>
      </c>
      <c r="C42" s="27" t="s">
        <v>17</v>
      </c>
      <c r="D42" s="27"/>
      <c r="E42" s="24">
        <v>20.01</v>
      </c>
      <c r="F42" s="24">
        <f t="shared" si="0"/>
        <v>0</v>
      </c>
      <c r="G42" s="25">
        <f t="shared" si="1"/>
        <v>0</v>
      </c>
    </row>
    <row r="43" s="1" customFormat="1" ht="36" customHeight="1" spans="1:7">
      <c r="A43" s="20">
        <v>19</v>
      </c>
      <c r="B43" s="21" t="s">
        <v>36</v>
      </c>
      <c r="C43" s="27" t="s">
        <v>17</v>
      </c>
      <c r="D43" s="27"/>
      <c r="E43" s="24">
        <v>17.42</v>
      </c>
      <c r="F43" s="24">
        <f t="shared" si="0"/>
        <v>0</v>
      </c>
      <c r="G43" s="25">
        <f t="shared" si="1"/>
        <v>0</v>
      </c>
    </row>
    <row r="44" s="1" customFormat="1" ht="36" customHeight="1" spans="1:7">
      <c r="A44" s="20">
        <v>20</v>
      </c>
      <c r="B44" s="21" t="s">
        <v>37</v>
      </c>
      <c r="C44" s="26" t="s">
        <v>17</v>
      </c>
      <c r="D44" s="27"/>
      <c r="E44" s="24">
        <v>54.11</v>
      </c>
      <c r="F44" s="24">
        <f t="shared" si="0"/>
        <v>0</v>
      </c>
      <c r="G44" s="25">
        <f t="shared" si="1"/>
        <v>0</v>
      </c>
    </row>
    <row r="45" s="1" customFormat="1" ht="36" customHeight="1" spans="1:7">
      <c r="A45" s="20">
        <v>21</v>
      </c>
      <c r="B45" s="21" t="s">
        <v>38</v>
      </c>
      <c r="C45" s="22" t="s">
        <v>17</v>
      </c>
      <c r="D45" s="22"/>
      <c r="E45" s="24">
        <v>104.4</v>
      </c>
      <c r="F45" s="24">
        <f t="shared" si="0"/>
        <v>0</v>
      </c>
      <c r="G45" s="25">
        <f t="shared" si="1"/>
        <v>0</v>
      </c>
    </row>
    <row r="46" s="1" customFormat="1" ht="36" customHeight="1" spans="1:7">
      <c r="A46" s="20">
        <v>22</v>
      </c>
      <c r="B46" s="21" t="s">
        <v>39</v>
      </c>
      <c r="C46" s="28" t="s">
        <v>17</v>
      </c>
      <c r="D46" s="28"/>
      <c r="E46" s="24">
        <v>22.14</v>
      </c>
      <c r="F46" s="24">
        <f t="shared" si="0"/>
        <v>0</v>
      </c>
      <c r="G46" s="25">
        <f t="shared" si="1"/>
        <v>0</v>
      </c>
    </row>
    <row r="47" s="1" customFormat="1" ht="36" customHeight="1" spans="1:7">
      <c r="A47" s="20">
        <v>23</v>
      </c>
      <c r="B47" s="21" t="s">
        <v>40</v>
      </c>
      <c r="C47" s="27" t="s">
        <v>17</v>
      </c>
      <c r="D47" s="27"/>
      <c r="E47" s="24">
        <v>26.39</v>
      </c>
      <c r="F47" s="24">
        <f t="shared" si="0"/>
        <v>0</v>
      </c>
      <c r="G47" s="25">
        <f t="shared" si="1"/>
        <v>0</v>
      </c>
    </row>
    <row r="48" s="1" customFormat="1" ht="36" customHeight="1" spans="1:7">
      <c r="A48" s="20">
        <v>24</v>
      </c>
      <c r="B48" s="21" t="s">
        <v>41</v>
      </c>
      <c r="C48" s="27" t="s">
        <v>17</v>
      </c>
      <c r="D48" s="27"/>
      <c r="E48" s="24">
        <v>22.07</v>
      </c>
      <c r="F48" s="24">
        <f t="shared" si="0"/>
        <v>0</v>
      </c>
      <c r="G48" s="25">
        <f t="shared" si="1"/>
        <v>0</v>
      </c>
    </row>
    <row r="49" s="1" customFormat="1" ht="36" customHeight="1" spans="1:7">
      <c r="A49" s="20">
        <v>25</v>
      </c>
      <c r="B49" s="21" t="s">
        <v>42</v>
      </c>
      <c r="C49" s="22" t="s">
        <v>17</v>
      </c>
      <c r="D49" s="23"/>
      <c r="E49" s="24">
        <v>67.97</v>
      </c>
      <c r="F49" s="24">
        <f t="shared" si="0"/>
        <v>0</v>
      </c>
      <c r="G49" s="25">
        <f t="shared" si="1"/>
        <v>0</v>
      </c>
    </row>
    <row r="50" s="1" customFormat="1" ht="36" customHeight="1" spans="1:7">
      <c r="A50" s="20">
        <v>26</v>
      </c>
      <c r="B50" s="21" t="s">
        <v>43</v>
      </c>
      <c r="C50" s="26" t="s">
        <v>17</v>
      </c>
      <c r="D50" s="27"/>
      <c r="E50" s="24">
        <v>42.06</v>
      </c>
      <c r="F50" s="24">
        <f t="shared" si="0"/>
        <v>0</v>
      </c>
      <c r="G50" s="25">
        <f t="shared" si="1"/>
        <v>0</v>
      </c>
    </row>
    <row r="51" s="1" customFormat="1" ht="36" customHeight="1" spans="1:7">
      <c r="A51" s="20">
        <v>27</v>
      </c>
      <c r="B51" s="21" t="s">
        <v>44</v>
      </c>
      <c r="C51" s="22" t="s">
        <v>17</v>
      </c>
      <c r="D51" s="22"/>
      <c r="E51" s="24">
        <v>63.85</v>
      </c>
      <c r="F51" s="24">
        <f t="shared" si="0"/>
        <v>0</v>
      </c>
      <c r="G51" s="25">
        <f t="shared" si="1"/>
        <v>0</v>
      </c>
    </row>
    <row r="52" s="1" customFormat="1" ht="36" customHeight="1" spans="1:7">
      <c r="A52" s="20">
        <v>28</v>
      </c>
      <c r="B52" s="21" t="s">
        <v>45</v>
      </c>
      <c r="C52" s="27" t="s">
        <v>17</v>
      </c>
      <c r="D52" s="27"/>
      <c r="E52" s="24">
        <v>33.93</v>
      </c>
      <c r="F52" s="24">
        <f t="shared" si="0"/>
        <v>0</v>
      </c>
      <c r="G52" s="25">
        <f t="shared" si="1"/>
        <v>0</v>
      </c>
    </row>
    <row r="53" s="1" customFormat="1" ht="36" customHeight="1" spans="1:7">
      <c r="A53" s="20">
        <v>29</v>
      </c>
      <c r="B53" s="21" t="s">
        <v>46</v>
      </c>
      <c r="C53" s="27" t="s">
        <v>17</v>
      </c>
      <c r="D53" s="27"/>
      <c r="E53" s="24">
        <v>82.09</v>
      </c>
      <c r="F53" s="24">
        <f t="shared" si="0"/>
        <v>0</v>
      </c>
      <c r="G53" s="25">
        <f t="shared" si="1"/>
        <v>0</v>
      </c>
    </row>
    <row r="54" s="1" customFormat="1" ht="36" customHeight="1" spans="1:7">
      <c r="A54" s="20">
        <v>30</v>
      </c>
      <c r="B54" s="21" t="s">
        <v>47</v>
      </c>
      <c r="C54" s="27" t="s">
        <v>17</v>
      </c>
      <c r="D54" s="27"/>
      <c r="E54" s="24">
        <v>20.44</v>
      </c>
      <c r="F54" s="24">
        <f t="shared" si="0"/>
        <v>0</v>
      </c>
      <c r="G54" s="25">
        <f t="shared" si="1"/>
        <v>0</v>
      </c>
    </row>
    <row r="55" s="1" customFormat="1" ht="36" customHeight="1" spans="1:7">
      <c r="A55" s="20">
        <v>31</v>
      </c>
      <c r="B55" s="21" t="s">
        <v>48</v>
      </c>
      <c r="C55" s="26" t="s">
        <v>17</v>
      </c>
      <c r="D55" s="27"/>
      <c r="E55" s="24">
        <v>46.84</v>
      </c>
      <c r="F55" s="24">
        <f t="shared" si="0"/>
        <v>0</v>
      </c>
      <c r="G55" s="25">
        <f t="shared" si="1"/>
        <v>0</v>
      </c>
    </row>
    <row r="56" s="1" customFormat="1" ht="36" customHeight="1" spans="1:7">
      <c r="A56" s="20">
        <v>32</v>
      </c>
      <c r="B56" s="21" t="s">
        <v>49</v>
      </c>
      <c r="C56" s="27" t="s">
        <v>17</v>
      </c>
      <c r="D56" s="27"/>
      <c r="E56" s="24">
        <v>85.95</v>
      </c>
      <c r="F56" s="24">
        <f t="shared" si="0"/>
        <v>0</v>
      </c>
      <c r="G56" s="25">
        <f t="shared" si="1"/>
        <v>0</v>
      </c>
    </row>
    <row r="57" s="1" customFormat="1" ht="36" customHeight="1" spans="1:7">
      <c r="A57" s="20">
        <v>33</v>
      </c>
      <c r="B57" s="21" t="s">
        <v>50</v>
      </c>
      <c r="C57" s="22" t="s">
        <v>17</v>
      </c>
      <c r="D57" s="22"/>
      <c r="E57" s="24">
        <v>104.54</v>
      </c>
      <c r="F57" s="24">
        <f t="shared" si="0"/>
        <v>0</v>
      </c>
      <c r="G57" s="25">
        <f t="shared" si="1"/>
        <v>0</v>
      </c>
    </row>
    <row r="58" s="1" customFormat="1" ht="36" customHeight="1" spans="1:7">
      <c r="A58" s="20">
        <v>34</v>
      </c>
      <c r="B58" s="21" t="s">
        <v>51</v>
      </c>
      <c r="C58" s="27" t="s">
        <v>17</v>
      </c>
      <c r="D58" s="27"/>
      <c r="E58" s="24">
        <v>9.29</v>
      </c>
      <c r="F58" s="24">
        <f t="shared" ref="F58:F98" si="2">D58*E58</f>
        <v>0</v>
      </c>
      <c r="G58" s="25">
        <f t="shared" si="1"/>
        <v>0</v>
      </c>
    </row>
    <row r="59" s="1" customFormat="1" ht="36" customHeight="1" spans="1:7">
      <c r="A59" s="20">
        <v>35</v>
      </c>
      <c r="B59" s="21" t="s">
        <v>52</v>
      </c>
      <c r="C59" s="27" t="s">
        <v>17</v>
      </c>
      <c r="D59" s="27"/>
      <c r="E59" s="24">
        <v>39.48</v>
      </c>
      <c r="F59" s="24">
        <f t="shared" si="2"/>
        <v>0</v>
      </c>
      <c r="G59" s="25">
        <f t="shared" ref="G59:G98" si="3">PRODUCT(F59,1.23)</f>
        <v>0</v>
      </c>
    </row>
    <row r="60" s="1" customFormat="1" ht="36" customHeight="1" spans="1:7">
      <c r="A60" s="20">
        <v>36</v>
      </c>
      <c r="B60" s="21" t="s">
        <v>53</v>
      </c>
      <c r="C60" s="22" t="s">
        <v>17</v>
      </c>
      <c r="D60" s="23"/>
      <c r="E60" s="24">
        <v>127.08</v>
      </c>
      <c r="F60" s="24">
        <f t="shared" si="2"/>
        <v>0</v>
      </c>
      <c r="G60" s="25">
        <f t="shared" si="3"/>
        <v>0</v>
      </c>
    </row>
    <row r="61" s="1" customFormat="1" ht="36" customHeight="1" spans="1:7">
      <c r="A61" s="20">
        <v>37</v>
      </c>
      <c r="B61" s="21" t="s">
        <v>54</v>
      </c>
      <c r="C61" s="28" t="s">
        <v>17</v>
      </c>
      <c r="D61" s="28"/>
      <c r="E61" s="24">
        <v>12.34</v>
      </c>
      <c r="F61" s="24">
        <f t="shared" si="2"/>
        <v>0</v>
      </c>
      <c r="G61" s="25">
        <f t="shared" si="3"/>
        <v>0</v>
      </c>
    </row>
    <row r="62" s="1" customFormat="1" ht="36" customHeight="1" spans="1:7">
      <c r="A62" s="20">
        <v>38</v>
      </c>
      <c r="B62" s="21" t="s">
        <v>55</v>
      </c>
      <c r="C62" s="22" t="s">
        <v>17</v>
      </c>
      <c r="D62" s="22"/>
      <c r="E62" s="24">
        <v>11.62</v>
      </c>
      <c r="F62" s="24">
        <f t="shared" si="2"/>
        <v>0</v>
      </c>
      <c r="G62" s="25">
        <f t="shared" si="3"/>
        <v>0</v>
      </c>
    </row>
    <row r="63" s="1" customFormat="1" ht="36" customHeight="1" spans="1:7">
      <c r="A63" s="20">
        <v>39</v>
      </c>
      <c r="B63" s="21" t="s">
        <v>56</v>
      </c>
      <c r="C63" s="27" t="s">
        <v>17</v>
      </c>
      <c r="D63" s="27"/>
      <c r="E63" s="24">
        <v>51.93</v>
      </c>
      <c r="F63" s="24">
        <f t="shared" si="2"/>
        <v>0</v>
      </c>
      <c r="G63" s="25">
        <f t="shared" si="3"/>
        <v>0</v>
      </c>
    </row>
    <row r="64" s="1" customFormat="1" ht="36" customHeight="1" spans="1:7">
      <c r="A64" s="20">
        <v>40</v>
      </c>
      <c r="B64" s="21" t="s">
        <v>57</v>
      </c>
      <c r="C64" s="27" t="s">
        <v>17</v>
      </c>
      <c r="D64" s="27"/>
      <c r="E64" s="24">
        <v>121.53</v>
      </c>
      <c r="F64" s="24">
        <f t="shared" si="2"/>
        <v>0</v>
      </c>
      <c r="G64" s="25">
        <f t="shared" si="3"/>
        <v>0</v>
      </c>
    </row>
    <row r="65" s="1" customFormat="1" ht="36" customHeight="1" spans="1:7">
      <c r="A65" s="20">
        <v>41</v>
      </c>
      <c r="B65" s="21" t="s">
        <v>58</v>
      </c>
      <c r="C65" s="26" t="s">
        <v>59</v>
      </c>
      <c r="D65" s="26"/>
      <c r="E65" s="24">
        <v>205.19</v>
      </c>
      <c r="F65" s="24">
        <f t="shared" si="2"/>
        <v>0</v>
      </c>
      <c r="G65" s="25">
        <f t="shared" si="3"/>
        <v>0</v>
      </c>
    </row>
    <row r="66" s="1" customFormat="1" ht="36" customHeight="1" spans="1:7">
      <c r="A66" s="20">
        <v>42</v>
      </c>
      <c r="B66" s="21" t="s">
        <v>60</v>
      </c>
      <c r="C66" s="27" t="s">
        <v>17</v>
      </c>
      <c r="D66" s="27"/>
      <c r="E66" s="24">
        <v>713.23</v>
      </c>
      <c r="F66" s="24">
        <f t="shared" si="2"/>
        <v>0</v>
      </c>
      <c r="G66" s="25">
        <f t="shared" si="3"/>
        <v>0</v>
      </c>
    </row>
    <row r="67" s="1" customFormat="1" ht="36" customHeight="1" spans="1:7">
      <c r="A67" s="20">
        <v>43</v>
      </c>
      <c r="B67" s="21" t="s">
        <v>61</v>
      </c>
      <c r="C67" s="27" t="s">
        <v>17</v>
      </c>
      <c r="D67" s="27"/>
      <c r="E67" s="24">
        <v>184.06</v>
      </c>
      <c r="F67" s="24">
        <f t="shared" si="2"/>
        <v>0</v>
      </c>
      <c r="G67" s="25">
        <f t="shared" si="3"/>
        <v>0</v>
      </c>
    </row>
    <row r="68" s="1" customFormat="1" ht="36" customHeight="1" spans="1:7">
      <c r="A68" s="20">
        <v>44</v>
      </c>
      <c r="B68" s="21" t="s">
        <v>62</v>
      </c>
      <c r="C68" s="27" t="s">
        <v>17</v>
      </c>
      <c r="D68" s="27"/>
      <c r="E68" s="24">
        <v>16.17</v>
      </c>
      <c r="F68" s="24">
        <f t="shared" si="2"/>
        <v>0</v>
      </c>
      <c r="G68" s="25">
        <f t="shared" si="3"/>
        <v>0</v>
      </c>
    </row>
    <row r="69" s="1" customFormat="1" ht="36" customHeight="1" spans="1:7">
      <c r="A69" s="20">
        <v>45</v>
      </c>
      <c r="B69" s="21" t="s">
        <v>63</v>
      </c>
      <c r="C69" s="22" t="s">
        <v>17</v>
      </c>
      <c r="D69" s="22"/>
      <c r="E69" s="24">
        <v>21.84</v>
      </c>
      <c r="F69" s="24">
        <f t="shared" si="2"/>
        <v>0</v>
      </c>
      <c r="G69" s="25">
        <f t="shared" si="3"/>
        <v>0</v>
      </c>
    </row>
    <row r="70" s="1" customFormat="1" ht="36" customHeight="1" spans="1:7">
      <c r="A70" s="20">
        <v>46</v>
      </c>
      <c r="B70" s="21" t="s">
        <v>64</v>
      </c>
      <c r="C70" s="27" t="s">
        <v>17</v>
      </c>
      <c r="D70" s="27"/>
      <c r="E70" s="24">
        <v>180.06</v>
      </c>
      <c r="F70" s="24">
        <f t="shared" si="2"/>
        <v>0</v>
      </c>
      <c r="G70" s="25">
        <f t="shared" si="3"/>
        <v>0</v>
      </c>
    </row>
    <row r="71" s="1" customFormat="1" ht="36" customHeight="1" spans="1:7">
      <c r="A71" s="20">
        <v>47</v>
      </c>
      <c r="B71" s="21" t="s">
        <v>65</v>
      </c>
      <c r="C71" s="27" t="s">
        <v>17</v>
      </c>
      <c r="D71" s="27"/>
      <c r="E71" s="24">
        <v>10.8</v>
      </c>
      <c r="F71" s="24">
        <f t="shared" si="2"/>
        <v>0</v>
      </c>
      <c r="G71" s="25">
        <f t="shared" si="3"/>
        <v>0</v>
      </c>
    </row>
    <row r="72" s="1" customFormat="1" ht="36" customHeight="1" spans="1:7">
      <c r="A72" s="20">
        <v>48</v>
      </c>
      <c r="B72" s="21" t="s">
        <v>66</v>
      </c>
      <c r="C72" s="22" t="s">
        <v>17</v>
      </c>
      <c r="D72" s="22"/>
      <c r="E72" s="24">
        <v>16.26</v>
      </c>
      <c r="F72" s="24">
        <f t="shared" si="2"/>
        <v>0</v>
      </c>
      <c r="G72" s="25">
        <f t="shared" si="3"/>
        <v>0</v>
      </c>
    </row>
    <row r="73" s="1" customFormat="1" ht="36" customHeight="1" spans="1:7">
      <c r="A73" s="20">
        <v>49</v>
      </c>
      <c r="B73" s="21" t="s">
        <v>67</v>
      </c>
      <c r="C73" s="26" t="s">
        <v>17</v>
      </c>
      <c r="D73" s="26"/>
      <c r="E73" s="24">
        <v>9.75</v>
      </c>
      <c r="F73" s="24">
        <f t="shared" si="2"/>
        <v>0</v>
      </c>
      <c r="G73" s="25">
        <f t="shared" si="3"/>
        <v>0</v>
      </c>
    </row>
    <row r="74" s="1" customFormat="1" ht="36" customHeight="1" spans="1:7">
      <c r="A74" s="20">
        <v>50</v>
      </c>
      <c r="B74" s="21" t="s">
        <v>68</v>
      </c>
      <c r="C74" s="22" t="s">
        <v>17</v>
      </c>
      <c r="D74" s="22"/>
      <c r="E74" s="24">
        <v>5.23</v>
      </c>
      <c r="F74" s="24">
        <f t="shared" si="2"/>
        <v>0</v>
      </c>
      <c r="G74" s="25">
        <f t="shared" si="3"/>
        <v>0</v>
      </c>
    </row>
    <row r="75" s="1" customFormat="1" ht="36" customHeight="1" spans="1:7">
      <c r="A75" s="20">
        <v>51</v>
      </c>
      <c r="B75" s="21" t="s">
        <v>69</v>
      </c>
      <c r="C75" s="22" t="s">
        <v>17</v>
      </c>
      <c r="D75" s="22"/>
      <c r="E75" s="24">
        <v>133.63</v>
      </c>
      <c r="F75" s="24">
        <f t="shared" si="2"/>
        <v>0</v>
      </c>
      <c r="G75" s="25">
        <f t="shared" si="3"/>
        <v>0</v>
      </c>
    </row>
    <row r="76" s="1" customFormat="1" ht="36" customHeight="1" spans="1:7">
      <c r="A76" s="20">
        <v>52</v>
      </c>
      <c r="B76" s="21" t="s">
        <v>70</v>
      </c>
      <c r="C76" s="22" t="s">
        <v>17</v>
      </c>
      <c r="D76" s="23"/>
      <c r="E76" s="24">
        <v>19.26</v>
      </c>
      <c r="F76" s="24">
        <f t="shared" si="2"/>
        <v>0</v>
      </c>
      <c r="G76" s="25">
        <f t="shared" si="3"/>
        <v>0</v>
      </c>
    </row>
    <row r="77" s="1" customFormat="1" ht="36" customHeight="1" spans="1:7">
      <c r="A77" s="20">
        <v>53</v>
      </c>
      <c r="B77" s="21" t="s">
        <v>71</v>
      </c>
      <c r="C77" s="22" t="s">
        <v>17</v>
      </c>
      <c r="D77" s="22"/>
      <c r="E77" s="24">
        <v>6.15</v>
      </c>
      <c r="F77" s="24">
        <f t="shared" si="2"/>
        <v>0</v>
      </c>
      <c r="G77" s="25">
        <f t="shared" si="3"/>
        <v>0</v>
      </c>
    </row>
    <row r="78" s="1" customFormat="1" ht="36" customHeight="1" spans="1:7">
      <c r="A78" s="20">
        <v>54</v>
      </c>
      <c r="B78" s="21" t="s">
        <v>72</v>
      </c>
      <c r="C78" s="27" t="s">
        <v>17</v>
      </c>
      <c r="D78" s="27"/>
      <c r="E78" s="24">
        <v>21.28</v>
      </c>
      <c r="F78" s="24">
        <f t="shared" si="2"/>
        <v>0</v>
      </c>
      <c r="G78" s="25">
        <f t="shared" si="3"/>
        <v>0</v>
      </c>
    </row>
    <row r="79" s="1" customFormat="1" ht="36" customHeight="1" spans="1:7">
      <c r="A79" s="20">
        <v>55</v>
      </c>
      <c r="B79" s="21" t="s">
        <v>73</v>
      </c>
      <c r="C79" s="27" t="s">
        <v>17</v>
      </c>
      <c r="D79" s="27"/>
      <c r="E79" s="24">
        <v>26.71</v>
      </c>
      <c r="F79" s="24">
        <f t="shared" si="2"/>
        <v>0</v>
      </c>
      <c r="G79" s="25">
        <f t="shared" si="3"/>
        <v>0</v>
      </c>
    </row>
    <row r="80" s="1" customFormat="1" ht="36" customHeight="1" spans="1:7">
      <c r="A80" s="20">
        <v>56</v>
      </c>
      <c r="B80" s="21" t="s">
        <v>74</v>
      </c>
      <c r="C80" s="27" t="s">
        <v>17</v>
      </c>
      <c r="D80" s="27"/>
      <c r="E80" s="24">
        <v>90.22</v>
      </c>
      <c r="F80" s="24">
        <f t="shared" si="2"/>
        <v>0</v>
      </c>
      <c r="G80" s="25">
        <f t="shared" si="3"/>
        <v>0</v>
      </c>
    </row>
    <row r="81" s="1" customFormat="1" ht="36" customHeight="1" spans="1:7">
      <c r="A81" s="20">
        <v>57</v>
      </c>
      <c r="B81" s="21" t="s">
        <v>75</v>
      </c>
      <c r="C81" s="22" t="s">
        <v>17</v>
      </c>
      <c r="D81" s="22"/>
      <c r="E81" s="24">
        <v>29.33</v>
      </c>
      <c r="F81" s="24">
        <f t="shared" si="2"/>
        <v>0</v>
      </c>
      <c r="G81" s="25">
        <f t="shared" si="3"/>
        <v>0</v>
      </c>
    </row>
    <row r="82" s="1" customFormat="1" ht="36" customHeight="1" spans="1:7">
      <c r="A82" s="20">
        <v>58</v>
      </c>
      <c r="B82" s="21" t="s">
        <v>76</v>
      </c>
      <c r="C82" s="22" t="s">
        <v>17</v>
      </c>
      <c r="D82" s="23"/>
      <c r="E82" s="24">
        <v>51.93</v>
      </c>
      <c r="F82" s="24">
        <f t="shared" si="2"/>
        <v>0</v>
      </c>
      <c r="G82" s="25">
        <f t="shared" si="3"/>
        <v>0</v>
      </c>
    </row>
    <row r="83" s="1" customFormat="1" ht="36" customHeight="1" spans="1:7">
      <c r="A83" s="20">
        <v>59</v>
      </c>
      <c r="B83" s="21" t="s">
        <v>77</v>
      </c>
      <c r="C83" s="22" t="s">
        <v>17</v>
      </c>
      <c r="D83" s="22"/>
      <c r="E83" s="24">
        <v>205.19</v>
      </c>
      <c r="F83" s="24">
        <f t="shared" si="2"/>
        <v>0</v>
      </c>
      <c r="G83" s="25">
        <f t="shared" si="3"/>
        <v>0</v>
      </c>
    </row>
    <row r="84" s="1" customFormat="1" ht="36" customHeight="1" spans="1:7">
      <c r="A84" s="20">
        <v>60</v>
      </c>
      <c r="B84" s="21" t="s">
        <v>78</v>
      </c>
      <c r="C84" s="22" t="s">
        <v>34</v>
      </c>
      <c r="D84" s="22"/>
      <c r="E84" s="24">
        <v>26.39</v>
      </c>
      <c r="F84" s="24">
        <f t="shared" si="2"/>
        <v>0</v>
      </c>
      <c r="G84" s="25">
        <f t="shared" si="3"/>
        <v>0</v>
      </c>
    </row>
    <row r="85" s="1" customFormat="1" ht="36" customHeight="1" spans="1:7">
      <c r="A85" s="20">
        <v>61</v>
      </c>
      <c r="B85" s="21" t="s">
        <v>79</v>
      </c>
      <c r="C85" s="22" t="s">
        <v>17</v>
      </c>
      <c r="D85" s="23"/>
      <c r="E85" s="24">
        <v>47.67</v>
      </c>
      <c r="F85" s="24">
        <f t="shared" si="2"/>
        <v>0</v>
      </c>
      <c r="G85" s="25">
        <f t="shared" si="3"/>
        <v>0</v>
      </c>
    </row>
    <row r="86" s="1" customFormat="1" ht="36" customHeight="1" spans="1:7">
      <c r="A86" s="20">
        <v>62</v>
      </c>
      <c r="B86" s="21" t="s">
        <v>80</v>
      </c>
      <c r="C86" s="22" t="s">
        <v>17</v>
      </c>
      <c r="D86" s="22"/>
      <c r="E86" s="24">
        <v>16.61</v>
      </c>
      <c r="F86" s="24">
        <f t="shared" si="2"/>
        <v>0</v>
      </c>
      <c r="G86" s="25">
        <f t="shared" si="3"/>
        <v>0</v>
      </c>
    </row>
    <row r="87" s="1" customFormat="1" ht="36" customHeight="1" spans="1:7">
      <c r="A87" s="20">
        <v>63</v>
      </c>
      <c r="B87" s="21" t="s">
        <v>81</v>
      </c>
      <c r="C87" s="27" t="s">
        <v>17</v>
      </c>
      <c r="D87" s="27"/>
      <c r="E87" s="24">
        <v>18.01</v>
      </c>
      <c r="F87" s="24">
        <f t="shared" si="2"/>
        <v>0</v>
      </c>
      <c r="G87" s="25">
        <f t="shared" si="3"/>
        <v>0</v>
      </c>
    </row>
    <row r="88" s="1" customFormat="1" ht="36" customHeight="1" spans="1:7">
      <c r="A88" s="20">
        <v>64</v>
      </c>
      <c r="B88" s="21" t="s">
        <v>82</v>
      </c>
      <c r="C88" s="27" t="s">
        <v>17</v>
      </c>
      <c r="D88" s="27"/>
      <c r="E88" s="24">
        <v>9.75</v>
      </c>
      <c r="F88" s="24">
        <f t="shared" si="2"/>
        <v>0</v>
      </c>
      <c r="G88" s="25">
        <f t="shared" si="3"/>
        <v>0</v>
      </c>
    </row>
    <row r="89" s="1" customFormat="1" ht="36" customHeight="1" spans="1:7">
      <c r="A89" s="20">
        <v>65</v>
      </c>
      <c r="B89" s="21" t="s">
        <v>83</v>
      </c>
      <c r="C89" s="27" t="s">
        <v>17</v>
      </c>
      <c r="D89" s="27"/>
      <c r="E89" s="24">
        <v>25.55</v>
      </c>
      <c r="F89" s="24">
        <f t="shared" si="2"/>
        <v>0</v>
      </c>
      <c r="G89" s="25">
        <f t="shared" si="3"/>
        <v>0</v>
      </c>
    </row>
    <row r="90" s="1" customFormat="1" ht="36" customHeight="1" spans="1:7">
      <c r="A90" s="20">
        <v>66</v>
      </c>
      <c r="B90" s="21" t="s">
        <v>84</v>
      </c>
      <c r="C90" s="22" t="s">
        <v>17</v>
      </c>
      <c r="D90" s="23"/>
      <c r="E90" s="24">
        <v>76.66</v>
      </c>
      <c r="F90" s="24">
        <f t="shared" si="2"/>
        <v>0</v>
      </c>
      <c r="G90" s="25">
        <f t="shared" si="3"/>
        <v>0</v>
      </c>
    </row>
    <row r="91" s="1" customFormat="1" ht="36" customHeight="1" spans="1:7">
      <c r="A91" s="20">
        <v>67</v>
      </c>
      <c r="B91" s="21" t="s">
        <v>85</v>
      </c>
      <c r="C91" s="26" t="s">
        <v>17</v>
      </c>
      <c r="D91" s="27"/>
      <c r="E91" s="24">
        <v>4.42</v>
      </c>
      <c r="F91" s="24">
        <f t="shared" si="2"/>
        <v>0</v>
      </c>
      <c r="G91" s="25">
        <f t="shared" si="3"/>
        <v>0</v>
      </c>
    </row>
    <row r="92" s="1" customFormat="1" ht="36" customHeight="1" spans="1:7">
      <c r="A92" s="20">
        <v>68</v>
      </c>
      <c r="B92" s="21" t="s">
        <v>86</v>
      </c>
      <c r="C92" s="26" t="s">
        <v>17</v>
      </c>
      <c r="D92" s="26"/>
      <c r="E92" s="24">
        <v>14.38</v>
      </c>
      <c r="F92" s="24">
        <f t="shared" si="2"/>
        <v>0</v>
      </c>
      <c r="G92" s="25">
        <f t="shared" si="3"/>
        <v>0</v>
      </c>
    </row>
    <row r="93" s="1" customFormat="1" ht="36" customHeight="1" spans="1:7">
      <c r="A93" s="20">
        <v>69</v>
      </c>
      <c r="B93" s="21" t="s">
        <v>87</v>
      </c>
      <c r="C93" s="26" t="s">
        <v>17</v>
      </c>
      <c r="D93" s="27"/>
      <c r="E93" s="24">
        <v>76.61</v>
      </c>
      <c r="F93" s="24">
        <f t="shared" si="2"/>
        <v>0</v>
      </c>
      <c r="G93" s="25">
        <f t="shared" si="3"/>
        <v>0</v>
      </c>
    </row>
    <row r="94" s="1" customFormat="1" ht="36" customHeight="1" spans="1:7">
      <c r="A94" s="20">
        <v>70</v>
      </c>
      <c r="B94" s="21" t="s">
        <v>88</v>
      </c>
      <c r="C94" s="26" t="s">
        <v>17</v>
      </c>
      <c r="D94" s="26"/>
      <c r="E94" s="24">
        <v>26.39</v>
      </c>
      <c r="F94" s="24">
        <f t="shared" si="2"/>
        <v>0</v>
      </c>
      <c r="G94" s="25">
        <f t="shared" si="3"/>
        <v>0</v>
      </c>
    </row>
    <row r="95" s="1" customFormat="1" ht="36" customHeight="1" spans="1:7">
      <c r="A95" s="20">
        <v>71</v>
      </c>
      <c r="B95" s="21" t="s">
        <v>89</v>
      </c>
      <c r="C95" s="27" t="s">
        <v>17</v>
      </c>
      <c r="D95" s="27"/>
      <c r="E95" s="24">
        <v>76.61</v>
      </c>
      <c r="F95" s="24">
        <f t="shared" si="2"/>
        <v>0</v>
      </c>
      <c r="G95" s="25">
        <f t="shared" si="3"/>
        <v>0</v>
      </c>
    </row>
    <row r="96" s="1" customFormat="1" ht="36" customHeight="1" spans="1:7">
      <c r="A96" s="20">
        <v>72</v>
      </c>
      <c r="B96" s="21" t="s">
        <v>90</v>
      </c>
      <c r="C96" s="22" t="s">
        <v>17</v>
      </c>
      <c r="D96" s="22"/>
      <c r="E96" s="24">
        <v>28.23</v>
      </c>
      <c r="F96" s="24">
        <f t="shared" si="2"/>
        <v>0</v>
      </c>
      <c r="G96" s="25">
        <f t="shared" si="3"/>
        <v>0</v>
      </c>
    </row>
    <row r="97" s="1" customFormat="1" ht="36" customHeight="1" spans="1:7">
      <c r="A97" s="20">
        <v>73</v>
      </c>
      <c r="B97" s="21" t="s">
        <v>91</v>
      </c>
      <c r="C97" s="26" t="s">
        <v>17</v>
      </c>
      <c r="D97" s="27"/>
      <c r="E97" s="24">
        <v>37.2</v>
      </c>
      <c r="F97" s="24">
        <f t="shared" si="2"/>
        <v>0</v>
      </c>
      <c r="G97" s="25">
        <f t="shared" si="3"/>
        <v>0</v>
      </c>
    </row>
    <row r="98" s="1" customFormat="1" ht="36" customHeight="1" spans="1:7">
      <c r="A98" s="20">
        <v>74</v>
      </c>
      <c r="B98" s="21" t="s">
        <v>92</v>
      </c>
      <c r="C98" s="27" t="s">
        <v>17</v>
      </c>
      <c r="D98" s="27"/>
      <c r="E98" s="24">
        <v>9.29</v>
      </c>
      <c r="F98" s="24">
        <f t="shared" si="2"/>
        <v>0</v>
      </c>
      <c r="G98" s="25">
        <f t="shared" si="3"/>
        <v>0</v>
      </c>
    </row>
    <row r="99" s="1" customFormat="1" ht="30" customHeight="1" spans="1:7">
      <c r="A99" s="31" t="s">
        <v>93</v>
      </c>
      <c r="B99" s="31"/>
      <c r="C99" s="31"/>
      <c r="D99" s="31"/>
      <c r="E99" s="31"/>
      <c r="F99" s="31"/>
      <c r="G99" s="25">
        <f>SUM(G25:G98)</f>
        <v>0</v>
      </c>
    </row>
    <row r="102" spans="2:5">
      <c r="B102" s="32" t="s">
        <v>94</v>
      </c>
      <c r="C102" s="32"/>
      <c r="D102" s="32"/>
      <c r="E102" s="32"/>
    </row>
    <row r="104" s="2" customFormat="1" spans="1:7">
      <c r="A104" s="33"/>
      <c r="B104" s="34"/>
      <c r="C104" s="34"/>
      <c r="D104" s="35"/>
      <c r="E104" s="35"/>
      <c r="F104" s="35" t="s">
        <v>95</v>
      </c>
      <c r="G104" s="36"/>
    </row>
    <row r="105" s="2" customFormat="1" spans="1:8">
      <c r="A105" s="33"/>
      <c r="B105" s="34"/>
      <c r="C105" s="34"/>
      <c r="D105" s="35"/>
      <c r="E105" s="37" t="s">
        <v>96</v>
      </c>
      <c r="F105" s="37"/>
      <c r="G105" s="37"/>
      <c r="H105" s="35"/>
    </row>
    <row r="106" s="2" customFormat="1" spans="1:7">
      <c r="A106" s="33"/>
      <c r="B106" s="34"/>
      <c r="C106" s="34"/>
      <c r="D106" s="35"/>
      <c r="E106" s="35"/>
      <c r="F106" s="35"/>
      <c r="G106" s="38"/>
    </row>
    <row r="107" s="2" customFormat="1" spans="1:7">
      <c r="A107" s="33"/>
      <c r="B107" s="34"/>
      <c r="C107" s="34"/>
      <c r="D107" s="35"/>
      <c r="E107" s="35"/>
      <c r="F107" s="35"/>
      <c r="G107" s="38"/>
    </row>
    <row r="108" s="2" customFormat="1" spans="1:7">
      <c r="A108" s="33"/>
      <c r="B108" s="39" t="s">
        <v>97</v>
      </c>
      <c r="C108" s="39"/>
      <c r="D108" s="35"/>
      <c r="E108" s="35"/>
      <c r="F108" s="35"/>
      <c r="G108" s="38"/>
    </row>
    <row r="109" s="2" customFormat="1" spans="1:7">
      <c r="A109" s="33"/>
      <c r="B109" s="40" t="s">
        <v>98</v>
      </c>
      <c r="C109" s="40"/>
      <c r="D109" s="35"/>
      <c r="E109" s="35"/>
      <c r="F109" s="35"/>
      <c r="G109" s="38"/>
    </row>
    <row r="110" s="2" customFormat="1" spans="1:7">
      <c r="A110" s="33"/>
      <c r="B110" s="40"/>
      <c r="C110" s="40"/>
      <c r="D110" s="35"/>
      <c r="E110" s="35"/>
      <c r="F110" s="35"/>
      <c r="G110" s="38"/>
    </row>
    <row r="111" s="2" customFormat="1" spans="1:7">
      <c r="A111" s="33"/>
      <c r="B111" s="40"/>
      <c r="C111" s="40"/>
      <c r="D111" s="35"/>
      <c r="E111" s="35"/>
      <c r="F111" s="35"/>
      <c r="G111" s="38"/>
    </row>
    <row r="112" s="2" customFormat="1" spans="1:7">
      <c r="A112" s="33"/>
      <c r="B112" s="40"/>
      <c r="C112" s="40"/>
      <c r="D112" s="35"/>
      <c r="E112" s="35"/>
      <c r="F112" s="35"/>
      <c r="G112" s="38"/>
    </row>
    <row r="113" s="2" customFormat="1" spans="1:4">
      <c r="A113" s="33"/>
      <c r="B113" s="34"/>
      <c r="C113" s="34"/>
      <c r="D113" s="35"/>
    </row>
  </sheetData>
  <mergeCells count="15">
    <mergeCell ref="A1:G1"/>
    <mergeCell ref="C10:E10"/>
    <mergeCell ref="B16:D16"/>
    <mergeCell ref="E16:F16"/>
    <mergeCell ref="B18:D18"/>
    <mergeCell ref="E18:F18"/>
    <mergeCell ref="A20:G20"/>
    <mergeCell ref="A21:G21"/>
    <mergeCell ref="A99:F99"/>
    <mergeCell ref="B102:E102"/>
    <mergeCell ref="E105:G105"/>
    <mergeCell ref="B108:C108"/>
    <mergeCell ref="E5:G8"/>
    <mergeCell ref="B12:G13"/>
    <mergeCell ref="B109:C112"/>
  </mergeCells>
  <pageMargins left="0.708661417322835" right="0.708661417322835" top="0.748031496062992" bottom="0.748031496062992" header="0.31496062992126" footer="0.31496062992126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aga</cp:lastModifiedBy>
  <dcterms:created xsi:type="dcterms:W3CDTF">2020-08-27T06:00:00Z</dcterms:created>
  <cp:lastPrinted>2020-12-23T09:11:00Z</cp:lastPrinted>
  <dcterms:modified xsi:type="dcterms:W3CDTF">2021-02-09T09:14:56Z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1045-11.2.0.9984</vt:lpwstr>
  </property>
</Properties>
</file>