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Arkusz1" sheetId="1" r:id="rId1"/>
  </sheets>
  <definedNames>
    <definedName name="_Hlk35268273" localSheetId="0">Arkusz1!$E$23</definedName>
    <definedName name="_xlnm.Print_Area" localSheetId="0">Arkusz1!$A$1:$G$41</definedName>
  </definedNames>
  <calcPr calcId="144525"/>
</workbook>
</file>

<file path=xl/sharedStrings.xml><?xml version="1.0" encoding="utf-8"?>
<sst xmlns="http://schemas.openxmlformats.org/spreadsheetml/2006/main" count="49" uniqueCount="41">
  <si>
    <t xml:space="preserve">Opole, dn. </t>
  </si>
  <si>
    <t>Przedsiębiorstwo Techniczno-Handlowe "CHEMLAND" Zbigniew Bartczak
ul. Usługowa 3
73-110 Stargard</t>
  </si>
  <si>
    <t>Zamówienie nr  /2021</t>
  </si>
  <si>
    <t>Na podstawie umowy D/56/2020 na: "Sukcesywny zakup materiałów laboratoryjnych, materiałów jednorazowych, materiałów ochronnych oraz odczynników na potrzeby Wydziału Chemii UO".</t>
  </si>
  <si>
    <t>Miejsce dostawy.....................................................................</t>
  </si>
  <si>
    <t>Nr pomieszczenia .................</t>
  </si>
  <si>
    <t>Imię i nazwisko osoby zam.: …...............................................</t>
  </si>
  <si>
    <t>Nr telefonu ................</t>
  </si>
  <si>
    <t>Część nr 5: Sukcesywny zakup materiałów jednorazowych na potrzeby Wydziału Chemii UO</t>
  </si>
  <si>
    <t>Lp.</t>
  </si>
  <si>
    <t>Przedmiot zamówienia</t>
  </si>
  <si>
    <t>Jednostka miary</t>
  </si>
  <si>
    <t>Zamawiana ilość</t>
  </si>
  <si>
    <t>Cena jednostkowa netto</t>
  </si>
  <si>
    <t>Wartość netto</t>
  </si>
  <si>
    <t>Wartość złotych brutto</t>
  </si>
  <si>
    <t>a</t>
  </si>
  <si>
    <t>c</t>
  </si>
  <si>
    <t>d</t>
  </si>
  <si>
    <t>e</t>
  </si>
  <si>
    <t>f</t>
  </si>
  <si>
    <t>g = e * f</t>
  </si>
  <si>
    <t>j = g + i</t>
  </si>
  <si>
    <t>Jednorazowa jałowa igła iniekcyjna Ø 0.60 x 40mm; 100szt./op.</t>
  </si>
  <si>
    <t>op.</t>
  </si>
  <si>
    <t>Jednorazowa kaniula do leczenia neurologicznego Ø 0.80 x 120 mm; 100 szt./op.</t>
  </si>
  <si>
    <t>Strzykawka jednorazowa dwuczęściowa, 1 ml, polipropylen, 100szt./op.</t>
  </si>
  <si>
    <t>Strzykawka jednorazowa dwuczęściowa, 10 ml, polipropylen, 100szt./op.</t>
  </si>
  <si>
    <t>Strzykawka jednorazowa dwuczęściowa, 2 ml, polipropylen, 100szt./op.</t>
  </si>
  <si>
    <t>Strzykawka jednorazowa dwuczęściowa, 20 ml, polipropylen, 80szt./op.</t>
  </si>
  <si>
    <t>Strzykawka jednorazowa dwuczęściowa, 5 ml, polipropylen, 100szt./op.</t>
  </si>
  <si>
    <t>Strzykawka jednorazowa tryczęściowa, 50 ml, polipropylen, 60szt./op.</t>
  </si>
  <si>
    <t>Strzykawka szklana, 1 ml / podziałka 0,1 ml, szkło borokrzemowe, stożek szkło/Luer</t>
  </si>
  <si>
    <t>szt.</t>
  </si>
  <si>
    <t>Strzykawka szklana, 10 ml / podziałka 0,2 ml, szkło borokrzemowe, stożek szkło/Luer</t>
  </si>
  <si>
    <t>Razem złotych brutto:</t>
  </si>
  <si>
    <t>Źródło finansowania:</t>
  </si>
  <si>
    <t>…………………………………….</t>
  </si>
  <si>
    <t>podpis dysponenta środków finansowych</t>
  </si>
  <si>
    <t>POTWIERDZENIE ŹRÓDŁA FINANSOWANIA</t>
  </si>
  <si>
    <t>…………………………………………………………………...……..………..
(podpis Głónego Księgowego lub osoby upoważnionej do potwierdzenia źródła finansowania)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</si>
</sst>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176" formatCode="#,##0.00\ &quot;zł&quot;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42">
    <font>
      <sz val="11"/>
      <color theme="1"/>
      <name val="Calibri"/>
      <charset val="238"/>
      <scheme val="minor"/>
    </font>
    <font>
      <sz val="10"/>
      <color theme="1"/>
      <name val="Times New Roman"/>
      <charset val="238"/>
    </font>
    <font>
      <sz val="12"/>
      <color theme="1"/>
      <name val="Times New Roman"/>
      <charset val="238"/>
    </font>
    <font>
      <sz val="11"/>
      <name val="Times New Roman"/>
      <charset val="238"/>
    </font>
    <font>
      <sz val="11"/>
      <color theme="1"/>
      <name val="Times New Roman"/>
      <charset val="238"/>
    </font>
    <font>
      <b/>
      <sz val="10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2"/>
      <color rgb="FF000000"/>
      <name val="Times New Roman"/>
      <charset val="1"/>
    </font>
    <font>
      <b/>
      <sz val="12"/>
      <color indexed="8"/>
      <name val="Times New Roman"/>
      <charset val="1"/>
    </font>
    <font>
      <b/>
      <sz val="10"/>
      <color rgb="FF000000"/>
      <name val="Times New Roman"/>
      <charset val="238"/>
    </font>
    <font>
      <sz val="10"/>
      <name val="Times New Roman"/>
      <charset val="238"/>
    </font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26"/>
      <color rgb="FFFF0000"/>
      <name val="Times New Roman"/>
      <charset val="238"/>
    </font>
    <font>
      <b/>
      <sz val="12"/>
      <color rgb="FFFF0000"/>
      <name val="Times New Roman"/>
      <charset val="238"/>
    </font>
    <font>
      <sz val="10"/>
      <color rgb="FFFF0000"/>
      <name val="Times New Roman"/>
      <charset val="238"/>
    </font>
    <font>
      <sz val="9"/>
      <color rgb="FFFF0000"/>
      <name val="Arial"/>
      <charset val="238"/>
    </font>
    <font>
      <u/>
      <sz val="11"/>
      <color rgb="FFFF0000"/>
      <name val="Calibri"/>
      <charset val="238"/>
      <scheme val="minor"/>
    </font>
    <font>
      <sz val="10"/>
      <color rgb="FF7030A0"/>
      <name val="Times New Roman"/>
      <charset val="238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zcionka tekstu podstawowego"/>
      <charset val="238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theme="10"/>
      <name val="Calibri"/>
      <charset val="238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8"/>
      <name val="Czcionka tekstu podstawowego"/>
      <charset val="238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25" fillId="4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2" fillId="18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13" borderId="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40" fillId="29" borderId="9" applyNumberFormat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0" borderId="0"/>
    <xf numFmtId="0" fontId="41" fillId="3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/>
    <xf numFmtId="0" fontId="24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51" applyFont="1" applyFill="1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53" applyFont="1" applyAlignment="1">
      <alignment horizontal="left"/>
    </xf>
    <xf numFmtId="0" fontId="8" fillId="0" borderId="0" xfId="53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176" fontId="10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3" fillId="0" borderId="0" xfId="51" applyNumberFormat="1" applyFont="1" applyFill="1" applyBorder="1" applyAlignment="1">
      <alignment horizontal="center"/>
    </xf>
    <xf numFmtId="0" fontId="3" fillId="0" borderId="0" xfId="51" applyFont="1" applyFill="1" applyBorder="1" applyAlignment="1">
      <alignment vertical="center"/>
    </xf>
    <xf numFmtId="0" fontId="11" fillId="0" borderId="0" xfId="51" applyAlignment="1"/>
    <xf numFmtId="4" fontId="3" fillId="0" borderId="0" xfId="51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left" wrapText="1"/>
      <protection hidden="1"/>
    </xf>
    <xf numFmtId="0" fontId="1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/>
    <xf numFmtId="0" fontId="5" fillId="0" borderId="0" xfId="0" applyFont="1" applyFill="1" applyAlignment="1">
      <alignment vertical="top" wrapText="1"/>
    </xf>
    <xf numFmtId="0" fontId="14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13" applyFont="1" applyFill="1" applyAlignment="1">
      <alignment vertical="top" wrapText="1"/>
    </xf>
    <xf numFmtId="0" fontId="18" fillId="0" borderId="0" xfId="13" applyFont="1" applyFill="1"/>
    <xf numFmtId="0" fontId="16" fillId="0" borderId="0" xfId="0" applyFont="1"/>
    <xf numFmtId="0" fontId="18" fillId="0" borderId="0" xfId="13" applyFont="1"/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54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 1" xfId="41"/>
    <cellStyle name="60% - Akcent 3" xfId="42" builtinId="40"/>
    <cellStyle name="20% - Akcent 4" xfId="43" builtinId="42"/>
    <cellStyle name="60% - Akcent 4" xfId="44" builtinId="44"/>
    <cellStyle name="Akcent 5" xfId="45" builtinId="45"/>
    <cellStyle name="40% - Akcent 5" xfId="46" builtinId="47"/>
    <cellStyle name="60% - Akcent 5" xfId="47" builtinId="48"/>
    <cellStyle name="Akcent 6" xfId="48" builtinId="49"/>
    <cellStyle name="40% - Akcent 6" xfId="49" builtinId="51"/>
    <cellStyle name="60% - Akcent 6" xfId="50" builtinId="52"/>
    <cellStyle name="Normalny_Listy odczynników - BIOCHEMIA" xfId="51"/>
    <cellStyle name="Styl 1" xfId="52"/>
    <cellStyle name="Normalny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7"/>
  <sheetViews>
    <sheetView tabSelected="1" workbookViewId="0">
      <selection activeCell="C40" sqref="C40"/>
    </sheetView>
  </sheetViews>
  <sheetFormatPr defaultColWidth="8.71428571428571" defaultRowHeight="15"/>
  <cols>
    <col min="1" max="1" width="4.42857142857143" style="4" customWidth="1"/>
    <col min="2" max="2" width="39.5714285714286" style="4" customWidth="1"/>
    <col min="3" max="4" width="11.2857142857143" style="4" customWidth="1"/>
    <col min="5" max="5" width="13" style="4" customWidth="1"/>
    <col min="6" max="6" width="16.1428571428571" style="4" customWidth="1"/>
    <col min="7" max="7" width="16.2857142857143" style="5" customWidth="1"/>
    <col min="8" max="8" width="6.85714285714286" style="4" customWidth="1"/>
    <col min="9" max="9" width="8.71428571428571" style="4"/>
    <col min="10" max="10" width="8.71428571428571" style="4" customWidth="1"/>
    <col min="11" max="11" width="4.42857142857143" style="4" customWidth="1"/>
    <col min="12" max="12" width="8.71428571428571" style="4"/>
    <col min="13" max="13" width="10.7142857142857" style="4" customWidth="1"/>
    <col min="14" max="16384" width="8.71428571428571" style="4"/>
  </cols>
  <sheetData>
    <row r="1" s="1" customFormat="1" ht="22.5" customHeight="1" spans="1:27">
      <c r="A1" s="6"/>
      <c r="B1" s="7"/>
      <c r="C1" s="7"/>
      <c r="D1" s="7"/>
      <c r="E1" s="7"/>
      <c r="F1" s="7"/>
      <c r="G1" s="8"/>
      <c r="I1" s="42"/>
      <c r="J1" s="42"/>
      <c r="K1" s="42"/>
      <c r="L1" s="43"/>
      <c r="M1" s="43"/>
      <c r="N1" s="43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="1" customFormat="1" ht="12.75" spans="7:27">
      <c r="G2" s="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="1" customFormat="1" ht="12.75" spans="1:27">
      <c r="A3" s="10"/>
      <c r="G3" s="11" t="s">
        <v>0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="1" customFormat="1" ht="12.75" spans="1:27">
      <c r="A4" s="10"/>
      <c r="G4" s="1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="1" customFormat="1" ht="12.75" spans="1:27">
      <c r="A5" s="10"/>
      <c r="E5" s="12" t="s">
        <v>1</v>
      </c>
      <c r="F5" s="12"/>
      <c r="G5" s="1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="1" customFormat="1" ht="12.75" spans="1:27">
      <c r="A6" s="10"/>
      <c r="E6" s="12"/>
      <c r="F6" s="12"/>
      <c r="G6" s="1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="1" customFormat="1" ht="12.75" spans="1:27">
      <c r="A7" s="10"/>
      <c r="E7" s="12"/>
      <c r="F7" s="12"/>
      <c r="G7" s="13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="1" customFormat="1" ht="12.75" spans="1:27">
      <c r="A8" s="10"/>
      <c r="E8" s="12"/>
      <c r="F8" s="12"/>
      <c r="G8" s="1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="1" customFormat="1" ht="12.75" spans="1:27">
      <c r="A9" s="10"/>
      <c r="E9" s="12"/>
      <c r="F9" s="12"/>
      <c r="G9" s="1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="1" customFormat="1" ht="12.75" spans="1:27">
      <c r="A10" s="10"/>
      <c r="G10" s="14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="1" customFormat="1" ht="15.75" spans="1:27">
      <c r="A11" s="10"/>
      <c r="C11" s="15" t="s">
        <v>2</v>
      </c>
      <c r="D11" s="15"/>
      <c r="E11" s="15"/>
      <c r="G11" s="14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="1" customFormat="1" ht="12.75" spans="1:27">
      <c r="A12" s="10"/>
      <c r="G12" s="14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="1" customFormat="1" ht="33" spans="2:27">
      <c r="B13" s="12" t="s">
        <v>3</v>
      </c>
      <c r="C13" s="12"/>
      <c r="D13" s="12"/>
      <c r="E13" s="12"/>
      <c r="F13" s="12"/>
      <c r="G13" s="13"/>
      <c r="I13" s="42"/>
      <c r="J13" s="4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="2" customFormat="1" ht="15.75" spans="2:27">
      <c r="B14" s="12"/>
      <c r="C14" s="12"/>
      <c r="D14" s="12"/>
      <c r="E14" s="12"/>
      <c r="F14" s="12"/>
      <c r="G14" s="13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="2" customFormat="1" ht="15.75" spans="2:27">
      <c r="B15" s="12"/>
      <c r="C15" s="12"/>
      <c r="D15" s="12"/>
      <c r="E15" s="12"/>
      <c r="F15" s="12"/>
      <c r="G15" s="13"/>
      <c r="I15" s="45"/>
      <c r="J15" s="4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="2" customFormat="1" ht="15.75" spans="2:27">
      <c r="B16" s="16" t="s">
        <v>4</v>
      </c>
      <c r="C16" s="16"/>
      <c r="D16" s="16"/>
      <c r="E16" s="12"/>
      <c r="F16" s="16" t="s">
        <v>5</v>
      </c>
      <c r="G16" s="17"/>
      <c r="I16" s="45"/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="2" customFormat="1" ht="15.75" spans="2:27">
      <c r="B17" s="12"/>
      <c r="C17" s="12"/>
      <c r="D17" s="12"/>
      <c r="E17" s="12"/>
      <c r="F17" s="12"/>
      <c r="G17" s="13"/>
      <c r="I17" s="45"/>
      <c r="J17" s="4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="2" customFormat="1" ht="15.75" spans="2:27">
      <c r="B18" s="18" t="s">
        <v>6</v>
      </c>
      <c r="C18" s="19"/>
      <c r="D18" s="19"/>
      <c r="E18" s="12"/>
      <c r="F18" s="16" t="s">
        <v>7</v>
      </c>
      <c r="G18" s="17"/>
      <c r="I18" s="45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="2" customFormat="1" ht="15.75" spans="2:27">
      <c r="B19" s="12"/>
      <c r="C19" s="12"/>
      <c r="D19" s="12"/>
      <c r="E19" s="12"/>
      <c r="F19" s="12"/>
      <c r="G19" s="13"/>
      <c r="I19" s="45"/>
      <c r="J19" s="4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="1" customFormat="1" ht="12.75" spans="1:27">
      <c r="A20" s="20"/>
      <c r="B20" s="20"/>
      <c r="C20" s="20"/>
      <c r="D20" s="20"/>
      <c r="E20" s="20"/>
      <c r="F20" s="20"/>
      <c r="G20" s="2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="1" customFormat="1" ht="12.75" spans="1:27">
      <c r="A21" s="22" t="s">
        <v>8</v>
      </c>
      <c r="B21" s="22"/>
      <c r="C21" s="22"/>
      <c r="D21" s="22"/>
      <c r="E21" s="22"/>
      <c r="F21" s="22"/>
      <c r="G21" s="23"/>
      <c r="I21" s="47"/>
      <c r="J21" s="47"/>
      <c r="K21" s="47"/>
      <c r="L21" s="47"/>
      <c r="M21" s="47"/>
      <c r="N21" s="47"/>
      <c r="O21" s="47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="1" customFormat="1" ht="12.75" spans="7:27">
      <c r="G22" s="9"/>
      <c r="I22" s="47"/>
      <c r="J22" s="47"/>
      <c r="K22" s="47"/>
      <c r="L22" s="47"/>
      <c r="M22" s="47"/>
      <c r="N22" s="47"/>
      <c r="O22" s="47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="1" customFormat="1" ht="59.25" customHeight="1" spans="1:27">
      <c r="A23" s="24" t="s">
        <v>9</v>
      </c>
      <c r="B23" s="24" t="s">
        <v>10</v>
      </c>
      <c r="C23" s="25" t="s">
        <v>11</v>
      </c>
      <c r="D23" s="25" t="s">
        <v>12</v>
      </c>
      <c r="E23" s="25" t="s">
        <v>13</v>
      </c>
      <c r="F23" s="25" t="s">
        <v>14</v>
      </c>
      <c r="G23" s="25" t="s">
        <v>15</v>
      </c>
      <c r="I23" s="47"/>
      <c r="J23" s="47"/>
      <c r="K23" s="47"/>
      <c r="L23" s="47"/>
      <c r="M23" s="47"/>
      <c r="N23" s="47"/>
      <c r="O23" s="47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="1" customFormat="1" ht="14.25" customHeight="1" spans="1:27">
      <c r="A24" s="24" t="s">
        <v>16</v>
      </c>
      <c r="B24" s="25" t="s">
        <v>17</v>
      </c>
      <c r="C24" s="25" t="s">
        <v>18</v>
      </c>
      <c r="D24" s="25" t="s">
        <v>19</v>
      </c>
      <c r="E24" s="25" t="s">
        <v>20</v>
      </c>
      <c r="F24" s="25" t="s">
        <v>21</v>
      </c>
      <c r="G24" s="25" t="s">
        <v>22</v>
      </c>
      <c r="I24" s="47"/>
      <c r="J24" s="47"/>
      <c r="K24" s="47"/>
      <c r="L24" s="47"/>
      <c r="M24" s="47"/>
      <c r="N24" s="47"/>
      <c r="O24" s="47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="1" customFormat="1" ht="36" customHeight="1" spans="1:27">
      <c r="A25" s="26">
        <v>1</v>
      </c>
      <c r="B25" s="27" t="s">
        <v>23</v>
      </c>
      <c r="C25" s="28" t="s">
        <v>24</v>
      </c>
      <c r="D25" s="29"/>
      <c r="E25" s="30">
        <v>4.4</v>
      </c>
      <c r="F25" s="30">
        <f t="shared" ref="F25:F34" si="0">D25*E25</f>
        <v>0</v>
      </c>
      <c r="G25" s="31">
        <f>PRODUCT(F25,1.08)</f>
        <v>0</v>
      </c>
      <c r="I25" s="47"/>
      <c r="J25" s="47"/>
      <c r="K25" s="47"/>
      <c r="L25" s="47"/>
      <c r="M25" s="47"/>
      <c r="N25" s="47"/>
      <c r="O25" s="47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="1" customFormat="1" ht="36" customHeight="1" spans="1:27">
      <c r="A26" s="26">
        <v>2</v>
      </c>
      <c r="B26" s="27" t="s">
        <v>25</v>
      </c>
      <c r="C26" s="28" t="s">
        <v>24</v>
      </c>
      <c r="D26" s="29"/>
      <c r="E26" s="32">
        <v>62</v>
      </c>
      <c r="F26" s="30">
        <f t="shared" si="0"/>
        <v>0</v>
      </c>
      <c r="G26" s="31">
        <f>PRODUCT(F26,1.23)</f>
        <v>0</v>
      </c>
      <c r="I26" s="47"/>
      <c r="J26" s="47"/>
      <c r="K26" s="47"/>
      <c r="L26" s="48"/>
      <c r="M26" s="49"/>
      <c r="N26" s="47"/>
      <c r="O26" s="50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="1" customFormat="1" ht="36" customHeight="1" spans="1:27">
      <c r="A27" s="26">
        <v>3</v>
      </c>
      <c r="B27" s="33" t="s">
        <v>26</v>
      </c>
      <c r="C27" s="28" t="s">
        <v>24</v>
      </c>
      <c r="D27" s="29"/>
      <c r="E27" s="30">
        <v>21.85</v>
      </c>
      <c r="F27" s="30">
        <f t="shared" si="0"/>
        <v>0</v>
      </c>
      <c r="G27" s="31">
        <f>PRODUCT(F27,1.23)</f>
        <v>0</v>
      </c>
      <c r="I27" s="47"/>
      <c r="J27" s="47"/>
      <c r="K27" s="47"/>
      <c r="L27" s="47"/>
      <c r="M27" s="47"/>
      <c r="N27" s="47"/>
      <c r="O27" s="47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="1" customFormat="1" ht="36" customHeight="1" spans="1:27">
      <c r="A28" s="26">
        <v>4</v>
      </c>
      <c r="B28" s="33" t="s">
        <v>27</v>
      </c>
      <c r="C28" s="28" t="s">
        <v>24</v>
      </c>
      <c r="D28" s="29"/>
      <c r="E28" s="32">
        <v>14.75</v>
      </c>
      <c r="F28" s="30">
        <f t="shared" si="0"/>
        <v>0</v>
      </c>
      <c r="G28" s="31">
        <f>PRODUCT(F28,1.08)</f>
        <v>0</v>
      </c>
      <c r="I28" s="47"/>
      <c r="J28" s="47"/>
      <c r="K28" s="47"/>
      <c r="L28" s="47"/>
      <c r="M28" s="47"/>
      <c r="N28" s="47"/>
      <c r="O28" s="47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="1" customFormat="1" ht="36" customHeight="1" spans="1:27">
      <c r="A29" s="26">
        <v>5</v>
      </c>
      <c r="B29" s="33" t="s">
        <v>28</v>
      </c>
      <c r="C29" s="28" t="s">
        <v>24</v>
      </c>
      <c r="D29" s="29"/>
      <c r="E29" s="30">
        <v>9.2</v>
      </c>
      <c r="F29" s="30">
        <f t="shared" si="0"/>
        <v>0</v>
      </c>
      <c r="G29" s="31">
        <f>PRODUCT(F29,1.08)</f>
        <v>0</v>
      </c>
      <c r="I29" s="47"/>
      <c r="J29" s="47"/>
      <c r="K29" s="47"/>
      <c r="L29" s="47"/>
      <c r="M29" s="47"/>
      <c r="N29" s="47"/>
      <c r="O29" s="47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="1" customFormat="1" ht="36" customHeight="1" spans="1:15">
      <c r="A30" s="26">
        <v>6</v>
      </c>
      <c r="B30" s="33" t="s">
        <v>29</v>
      </c>
      <c r="C30" s="28" t="s">
        <v>24</v>
      </c>
      <c r="D30" s="29"/>
      <c r="E30" s="32">
        <v>21.2</v>
      </c>
      <c r="F30" s="30">
        <f t="shared" si="0"/>
        <v>0</v>
      </c>
      <c r="G30" s="31">
        <f>PRODUCT(F30,1.08)</f>
        <v>0</v>
      </c>
      <c r="I30" s="51"/>
      <c r="J30" s="51"/>
      <c r="K30" s="51"/>
      <c r="L30" s="51"/>
      <c r="M30" s="51"/>
      <c r="N30" s="51"/>
      <c r="O30" s="51"/>
    </row>
    <row r="31" s="1" customFormat="1" ht="36" customHeight="1" spans="1:15">
      <c r="A31" s="26">
        <v>7</v>
      </c>
      <c r="B31" s="33" t="s">
        <v>30</v>
      </c>
      <c r="C31" s="28" t="s">
        <v>24</v>
      </c>
      <c r="D31" s="29"/>
      <c r="E31" s="30">
        <v>11.05</v>
      </c>
      <c r="F31" s="30">
        <f t="shared" si="0"/>
        <v>0</v>
      </c>
      <c r="G31" s="31">
        <f>PRODUCT(F31,1.08)</f>
        <v>0</v>
      </c>
      <c r="I31" s="51"/>
      <c r="J31" s="51"/>
      <c r="K31" s="51"/>
      <c r="L31" s="51"/>
      <c r="M31" s="51"/>
      <c r="N31" s="51"/>
      <c r="O31" s="51"/>
    </row>
    <row r="32" s="1" customFormat="1" ht="36" customHeight="1" spans="1:15">
      <c r="A32" s="26">
        <v>8</v>
      </c>
      <c r="B32" s="33" t="s">
        <v>31</v>
      </c>
      <c r="C32" s="28" t="s">
        <v>24</v>
      </c>
      <c r="D32" s="29"/>
      <c r="E32" s="32">
        <v>103</v>
      </c>
      <c r="F32" s="30">
        <f t="shared" si="0"/>
        <v>0</v>
      </c>
      <c r="G32" s="31">
        <f>PRODUCT(F32,1.08)</f>
        <v>0</v>
      </c>
      <c r="I32" s="51"/>
      <c r="J32" s="51"/>
      <c r="K32" s="51"/>
      <c r="L32" s="52"/>
      <c r="M32" s="51"/>
      <c r="N32" s="51"/>
      <c r="O32" s="51"/>
    </row>
    <row r="33" s="1" customFormat="1" ht="36" customHeight="1" spans="1:15">
      <c r="A33" s="26">
        <v>9</v>
      </c>
      <c r="B33" s="27" t="s">
        <v>32</v>
      </c>
      <c r="C33" s="28" t="s">
        <v>33</v>
      </c>
      <c r="D33" s="29"/>
      <c r="E33" s="30">
        <v>17.87</v>
      </c>
      <c r="F33" s="30">
        <f t="shared" si="0"/>
        <v>0</v>
      </c>
      <c r="G33" s="31">
        <f>PRODUCT(F33,1.23)</f>
        <v>0</v>
      </c>
      <c r="I33" s="51"/>
      <c r="J33" s="51"/>
      <c r="K33" s="51"/>
      <c r="L33" s="53"/>
      <c r="M33" s="51"/>
      <c r="N33" s="51"/>
      <c r="O33" s="51"/>
    </row>
    <row r="34" s="1" customFormat="1" ht="36" customHeight="1" spans="1:12">
      <c r="A34" s="26">
        <v>10</v>
      </c>
      <c r="B34" s="27" t="s">
        <v>34</v>
      </c>
      <c r="C34" s="28" t="s">
        <v>33</v>
      </c>
      <c r="D34" s="29"/>
      <c r="E34" s="32">
        <v>25.45</v>
      </c>
      <c r="F34" s="30">
        <f t="shared" si="0"/>
        <v>0</v>
      </c>
      <c r="G34" s="31">
        <f>PRODUCT(F34,1.23)</f>
        <v>0</v>
      </c>
      <c r="L34" s="54"/>
    </row>
    <row r="35" s="1" customFormat="1" ht="30" customHeight="1" spans="1:7">
      <c r="A35" s="34" t="s">
        <v>35</v>
      </c>
      <c r="B35" s="34"/>
      <c r="C35" s="34"/>
      <c r="D35" s="34"/>
      <c r="E35" s="34"/>
      <c r="F35" s="34"/>
      <c r="G35" s="31">
        <f>SUM(G25:G34)</f>
        <v>0</v>
      </c>
    </row>
    <row r="38" spans="2:5">
      <c r="B38" s="35" t="s">
        <v>36</v>
      </c>
      <c r="C38" s="35"/>
      <c r="D38" s="35"/>
      <c r="E38" s="35"/>
    </row>
    <row r="40" s="3" customFormat="1" spans="1:7">
      <c r="A40" s="36"/>
      <c r="B40" s="37"/>
      <c r="C40" s="37"/>
      <c r="D40" s="38"/>
      <c r="E40" s="38"/>
      <c r="F40" s="38" t="s">
        <v>37</v>
      </c>
      <c r="G40" s="39"/>
    </row>
    <row r="41" s="3" customFormat="1" spans="1:7">
      <c r="A41" s="36"/>
      <c r="B41" s="37"/>
      <c r="C41" s="37"/>
      <c r="D41" s="38"/>
      <c r="E41" s="38"/>
      <c r="F41" s="38" t="s">
        <v>38</v>
      </c>
      <c r="G41" s="39"/>
    </row>
    <row r="43" spans="2:3">
      <c r="B43" s="40" t="s">
        <v>39</v>
      </c>
      <c r="C43" s="40"/>
    </row>
    <row r="44" spans="2:3">
      <c r="B44" s="41" t="s">
        <v>40</v>
      </c>
      <c r="C44" s="41"/>
    </row>
    <row r="45" spans="2:3">
      <c r="B45" s="41"/>
      <c r="C45" s="41"/>
    </row>
    <row r="46" spans="2:3">
      <c r="B46" s="41"/>
      <c r="C46" s="41"/>
    </row>
    <row r="47" spans="2:3">
      <c r="B47" s="41"/>
      <c r="C47" s="41"/>
    </row>
  </sheetData>
  <mergeCells count="13">
    <mergeCell ref="A1:G1"/>
    <mergeCell ref="C11:E11"/>
    <mergeCell ref="B13:G13"/>
    <mergeCell ref="B16:D16"/>
    <mergeCell ref="F16:G16"/>
    <mergeCell ref="B18:D18"/>
    <mergeCell ref="F18:G18"/>
    <mergeCell ref="A21:G21"/>
    <mergeCell ref="A35:F35"/>
    <mergeCell ref="B38:E38"/>
    <mergeCell ref="B43:C43"/>
    <mergeCell ref="E5:G9"/>
    <mergeCell ref="B44:C47"/>
  </mergeCells>
  <pageMargins left="0.708661417322835" right="0.708661417322835" top="0.748031496062992" bottom="0.748031496062992" header="0.31496062992126" footer="0.3149606299212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</cp:lastModifiedBy>
  <dcterms:created xsi:type="dcterms:W3CDTF">2020-08-27T06:00:00Z</dcterms:created>
  <cp:lastPrinted>2020-09-29T12:55:00Z</cp:lastPrinted>
  <dcterms:modified xsi:type="dcterms:W3CDTF">2021-02-09T09:15:13Z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1045-11.2.0.9984</vt:lpwstr>
  </property>
</Properties>
</file>