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36" activeTab="0"/>
  </bookViews>
  <sheets>
    <sheet name="Chemia i analityka żywności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<sst xmlns="http://schemas.openxmlformats.org/spreadsheetml/2006/main" count="134" uniqueCount="61">
  <si>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>Semestr 1 zimowy</t>
  </si>
  <si>
    <t>Semestr 2 letni</t>
  </si>
  <si>
    <t>Semestr 3 zimowy</t>
  </si>
  <si>
    <t>Semestr 4 letni</t>
  </si>
  <si>
    <t>Semestr 6 letni</t>
  </si>
  <si>
    <t>Semestr 5  zimowy</t>
  </si>
  <si>
    <t>Zal</t>
  </si>
  <si>
    <t>E</t>
  </si>
  <si>
    <t>Zl</t>
  </si>
  <si>
    <t>ZO</t>
  </si>
  <si>
    <t>Język obcy</t>
  </si>
  <si>
    <t>Praktyka zawodowa</t>
  </si>
  <si>
    <t>h</t>
  </si>
  <si>
    <t>ECTS</t>
  </si>
  <si>
    <t>godziny</t>
  </si>
  <si>
    <t xml:space="preserve">h </t>
  </si>
  <si>
    <t>ECTS razem</t>
  </si>
  <si>
    <t>W-F</t>
  </si>
  <si>
    <t>Szkol. Biblio.</t>
  </si>
  <si>
    <t>Ochr. Włas. Int.</t>
  </si>
  <si>
    <t>Przygotowanie pracy i  egzam. dyplomowego</t>
  </si>
  <si>
    <t>Chemia ogólna (45W,45K,60L)</t>
  </si>
  <si>
    <t>Fizyka (30W,30K,30L)</t>
  </si>
  <si>
    <t>Technologia informacyjna (30L)</t>
  </si>
  <si>
    <t>Bazy danych (15L)</t>
  </si>
  <si>
    <t>Seminarium dyplomowe (30S)</t>
  </si>
  <si>
    <t>Przygotowanie do badań naukowych (45S)</t>
  </si>
  <si>
    <t>Bezp. pracy      i ergonomia</t>
  </si>
  <si>
    <t>Podstawy prawne obrotu środkami chemicznymi i spożywczymi (30W, 15K)</t>
  </si>
  <si>
    <t>Statystyka użytkowa (30W,30K)</t>
  </si>
  <si>
    <t>Food Science – selected topics (30S)</t>
  </si>
  <si>
    <t>Biologia komórki (30W,45L)</t>
  </si>
  <si>
    <t>Chemia fizyczna  (45W,30K,45L)</t>
  </si>
  <si>
    <t>Chemia nieorganiczna  (45W,30K,60L)</t>
  </si>
  <si>
    <t>Biochemia (30W,15K,45L)</t>
  </si>
  <si>
    <t>Matematyka  (30W,30K)</t>
  </si>
  <si>
    <t>Nowoczesne metody produkcji żywności (30W,30K)</t>
  </si>
  <si>
    <t>Mikrobiologia żywności (30W,30L)</t>
  </si>
  <si>
    <t>Materiały do pakowania żywności (15W,15K)</t>
  </si>
  <si>
    <t>Analityka żywności II (30W,90L)</t>
  </si>
  <si>
    <t>Sposoby przygotowania próbek żywności do analizy (30W,30L)</t>
  </si>
  <si>
    <t>Bromatologia (30W, 30K)</t>
  </si>
  <si>
    <t>Kontrola jakości żywności (30W)</t>
  </si>
  <si>
    <t>Podstawy biotechnologii (15W, 15K)</t>
  </si>
  <si>
    <t>Podstawy żywienia człowieka (30W,15K)</t>
  </si>
  <si>
    <t>Godpodarka wodno ściekowa w przemyśle spożywczym (15W)</t>
  </si>
  <si>
    <t>Przetwórstwo żywności (15W)</t>
  </si>
  <si>
    <t>Chemia organiczna II (30W, 75L)</t>
  </si>
  <si>
    <t>Chemia Organiczna I  (30W, 30K)</t>
  </si>
  <si>
    <t>Fizykochemia żywności (30W,45L)</t>
  </si>
  <si>
    <t>Dodatki do żywności (30W,15K)</t>
  </si>
  <si>
    <t>Żywność funkcjonalna (30 W)</t>
  </si>
  <si>
    <t>Analityka żywności I (30W,15K,60L)</t>
  </si>
  <si>
    <t>Bepieczeństwo żywności (15W, 15K)</t>
  </si>
  <si>
    <t>**</t>
  </si>
  <si>
    <t>Kursy ogólno-uczelniane *</t>
  </si>
  <si>
    <t>* Zajęcia poszerzające wiedzę z obszaru nauk społecznych (dwa kursy, w tym jeden z podstaw przedsiębiorczości) i z obszaru nauki humanistycznych (jeden kurs) są realizowane w ramach kursów ogólnouczelnianych.</t>
  </si>
  <si>
    <t>** wymiar praktyk wynosi 90 godzin</t>
  </si>
  <si>
    <t>Podstawy genetyki (30W,30L)</t>
  </si>
  <si>
    <r>
      <t xml:space="preserve">Uniwersytet Opolski, Wydział Chemii, kierunek </t>
    </r>
    <r>
      <rPr>
        <b/>
        <sz val="11"/>
        <rFont val="Arial"/>
        <family val="2"/>
      </rPr>
      <t>Chemia i analityka żywności (ChAŻ)</t>
    </r>
    <r>
      <rPr>
        <sz val="11"/>
        <rFont val="Arial"/>
        <family val="2"/>
      </rPr>
      <t>, studia I stopnia, profil ogólnoakademicki, 3-letnie. Przedmioty do wyboru wersja A. Obowiązuje od roku akademickiego 2016/2017.</t>
    </r>
  </si>
  <si>
    <t>Zagospodarowanie odpadów przemysłu spożywczego (15W,15K)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</si>
</sst>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top" wrapText="1"/>
    </xf>
    <xf numFmtId="0" fontId="1" fillId="2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selection activeCell="Q5" sqref="Q5"/>
    </sheetView>
  </sheetViews>
  <sheetFormatPr defaultColWidth="12.7109375" defaultRowHeight="12.75"/>
  <cols>
    <col min="1" max="1" width="11.140625" style="1" customWidth="1"/>
    <col min="2" max="2" width="3.140625" style="1" customWidth="1"/>
    <col min="3" max="3" width="3.57421875" style="1" customWidth="1"/>
    <col min="4" max="4" width="3.140625" style="1" customWidth="1"/>
    <col min="5" max="5" width="18.8515625" style="1" customWidth="1"/>
    <col min="6" max="6" width="3.140625" style="1" bestFit="1" customWidth="1"/>
    <col min="7" max="7" width="4.00390625" style="1" bestFit="1" customWidth="1"/>
    <col min="8" max="8" width="3.57421875" style="1" customWidth="1"/>
    <col min="9" max="9" width="18.8515625" style="1" customWidth="1"/>
    <col min="10" max="10" width="3.00390625" style="1" customWidth="1"/>
    <col min="11" max="11" width="3.57421875" style="1" customWidth="1"/>
    <col min="12" max="12" width="3.28125" style="1" customWidth="1"/>
    <col min="13" max="13" width="18.8515625" style="1" customWidth="1"/>
    <col min="14" max="14" width="3.140625" style="1" bestFit="1" customWidth="1"/>
    <col min="15" max="15" width="4.00390625" style="1" bestFit="1" customWidth="1"/>
    <col min="16" max="16" width="3.140625" style="1" customWidth="1"/>
    <col min="17" max="17" width="18.8515625" style="1" customWidth="1"/>
    <col min="18" max="18" width="3.140625" style="1" bestFit="1" customWidth="1"/>
    <col min="19" max="20" width="3.57421875" style="1" customWidth="1"/>
    <col min="21" max="21" width="19.00390625" style="1" customWidth="1"/>
    <col min="22" max="22" width="3.421875" style="1" customWidth="1"/>
    <col min="23" max="24" width="3.28125" style="1" customWidth="1"/>
    <col min="25" max="25" width="5.140625" style="1" customWidth="1"/>
    <col min="26" max="26" width="4.8515625" style="1" bestFit="1" customWidth="1"/>
    <col min="27" max="16384" width="12.7109375" style="1" customWidth="1"/>
  </cols>
  <sheetData>
    <row r="1" ht="20.25">
      <c r="A1" s="49"/>
    </row>
    <row r="2" spans="1:26" ht="29.25" customHeight="1">
      <c r="A2" s="50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6.25" customHeight="1">
      <c r="A3" s="2" t="s">
        <v>0</v>
      </c>
      <c r="B3" s="2" t="s">
        <v>13</v>
      </c>
      <c r="C3" s="2" t="s">
        <v>12</v>
      </c>
      <c r="D3" s="2" t="s">
        <v>6</v>
      </c>
      <c r="E3" s="2" t="s">
        <v>1</v>
      </c>
      <c r="F3" s="2" t="s">
        <v>13</v>
      </c>
      <c r="G3" s="2" t="s">
        <v>12</v>
      </c>
      <c r="H3" s="2" t="s">
        <v>6</v>
      </c>
      <c r="I3" s="2" t="s">
        <v>2</v>
      </c>
      <c r="J3" s="2" t="s">
        <v>13</v>
      </c>
      <c r="K3" s="2" t="s">
        <v>12</v>
      </c>
      <c r="L3" s="2" t="s">
        <v>6</v>
      </c>
      <c r="M3" s="2" t="s">
        <v>3</v>
      </c>
      <c r="N3" s="2" t="s">
        <v>13</v>
      </c>
      <c r="O3" s="2" t="s">
        <v>12</v>
      </c>
      <c r="P3" s="2" t="s">
        <v>6</v>
      </c>
      <c r="Q3" s="2" t="s">
        <v>5</v>
      </c>
      <c r="R3" s="2" t="s">
        <v>13</v>
      </c>
      <c r="S3" s="2" t="s">
        <v>12</v>
      </c>
      <c r="T3" s="2" t="s">
        <v>6</v>
      </c>
      <c r="U3" s="2" t="s">
        <v>4</v>
      </c>
      <c r="V3" s="2" t="s">
        <v>13</v>
      </c>
      <c r="W3" s="2" t="s">
        <v>12</v>
      </c>
      <c r="X3" s="2" t="s">
        <v>6</v>
      </c>
      <c r="Y3" s="3" t="s">
        <v>13</v>
      </c>
      <c r="Z3" s="3" t="s">
        <v>12</v>
      </c>
    </row>
    <row r="4" spans="1:26" ht="24" customHeight="1">
      <c r="A4" s="25" t="s">
        <v>21</v>
      </c>
      <c r="B4" s="4">
        <v>12</v>
      </c>
      <c r="C4" s="4">
        <v>150</v>
      </c>
      <c r="D4" s="4" t="s">
        <v>7</v>
      </c>
      <c r="E4" s="35" t="s">
        <v>48</v>
      </c>
      <c r="F4" s="4">
        <v>5</v>
      </c>
      <c r="G4" s="4">
        <v>60</v>
      </c>
      <c r="H4" s="4" t="s">
        <v>9</v>
      </c>
      <c r="I4" s="35" t="s">
        <v>32</v>
      </c>
      <c r="J4" s="4">
        <v>9</v>
      </c>
      <c r="K4" s="4">
        <v>120</v>
      </c>
      <c r="L4" s="4" t="s">
        <v>7</v>
      </c>
      <c r="M4" s="35" t="s">
        <v>52</v>
      </c>
      <c r="N4" s="4">
        <v>5</v>
      </c>
      <c r="O4" s="4">
        <v>105</v>
      </c>
      <c r="P4" s="4" t="s">
        <v>7</v>
      </c>
      <c r="Q4" s="35" t="s">
        <v>39</v>
      </c>
      <c r="R4" s="4">
        <v>7</v>
      </c>
      <c r="S4" s="4">
        <v>120</v>
      </c>
      <c r="T4" s="4" t="s">
        <v>7</v>
      </c>
      <c r="U4" s="35" t="s">
        <v>41</v>
      </c>
      <c r="V4" s="4">
        <v>5</v>
      </c>
      <c r="W4" s="4">
        <v>60</v>
      </c>
      <c r="X4" s="4" t="s">
        <v>7</v>
      </c>
      <c r="Y4" s="5"/>
      <c r="Z4" s="5"/>
    </row>
    <row r="5" spans="1:26" ht="33.75" customHeight="1">
      <c r="A5" s="25" t="s">
        <v>35</v>
      </c>
      <c r="B5" s="4">
        <v>7</v>
      </c>
      <c r="C5" s="4">
        <v>60</v>
      </c>
      <c r="D5" s="4" t="s">
        <v>7</v>
      </c>
      <c r="E5" s="35" t="s">
        <v>29</v>
      </c>
      <c r="F5" s="4">
        <v>5</v>
      </c>
      <c r="G5" s="4">
        <v>60</v>
      </c>
      <c r="H5" s="4" t="s">
        <v>7</v>
      </c>
      <c r="I5" s="35" t="s">
        <v>36</v>
      </c>
      <c r="J5" s="4">
        <v>5</v>
      </c>
      <c r="K5" s="4">
        <v>60</v>
      </c>
      <c r="L5" s="4" t="s">
        <v>7</v>
      </c>
      <c r="M5" s="35" t="s">
        <v>49</v>
      </c>
      <c r="N5" s="4">
        <v>4</v>
      </c>
      <c r="O5" s="4">
        <v>75</v>
      </c>
      <c r="P5" s="4" t="s">
        <v>7</v>
      </c>
      <c r="Q5" s="35" t="s">
        <v>38</v>
      </c>
      <c r="R5" s="4">
        <v>2</v>
      </c>
      <c r="S5" s="4">
        <v>30</v>
      </c>
      <c r="T5" s="4" t="s">
        <v>9</v>
      </c>
      <c r="U5" s="35" t="s">
        <v>60</v>
      </c>
      <c r="V5" s="36">
        <v>2</v>
      </c>
      <c r="W5" s="36">
        <v>30</v>
      </c>
      <c r="X5" s="36" t="s">
        <v>9</v>
      </c>
      <c r="Y5" s="5"/>
      <c r="Z5" s="5"/>
    </row>
    <row r="6" spans="1:26" ht="24.75" customHeight="1">
      <c r="A6" s="25" t="s">
        <v>22</v>
      </c>
      <c r="B6" s="4">
        <v>9</v>
      </c>
      <c r="C6" s="4">
        <v>90</v>
      </c>
      <c r="D6" s="4" t="s">
        <v>7</v>
      </c>
      <c r="E6" s="35" t="s">
        <v>33</v>
      </c>
      <c r="F6" s="4">
        <v>9</v>
      </c>
      <c r="G6" s="4">
        <v>135</v>
      </c>
      <c r="H6" s="4" t="s">
        <v>7</v>
      </c>
      <c r="I6" s="35" t="s">
        <v>47</v>
      </c>
      <c r="J6" s="4">
        <v>7</v>
      </c>
      <c r="K6" s="4">
        <v>105</v>
      </c>
      <c r="L6" s="4" t="s">
        <v>7</v>
      </c>
      <c r="M6" s="35" t="s">
        <v>34</v>
      </c>
      <c r="N6" s="4">
        <v>5</v>
      </c>
      <c r="O6" s="4">
        <v>90</v>
      </c>
      <c r="P6" s="4" t="s">
        <v>7</v>
      </c>
      <c r="Q6" s="37" t="s">
        <v>30</v>
      </c>
      <c r="R6" s="4">
        <v>2</v>
      </c>
      <c r="S6" s="4">
        <v>30</v>
      </c>
      <c r="T6" s="4" t="s">
        <v>9</v>
      </c>
      <c r="U6" s="5"/>
      <c r="V6" s="5"/>
      <c r="W6" s="5"/>
      <c r="X6" s="5"/>
      <c r="Y6" s="5"/>
      <c r="Z6" s="5"/>
    </row>
    <row r="7" spans="1:26" ht="34.5" customHeight="1">
      <c r="A7" s="35" t="s">
        <v>23</v>
      </c>
      <c r="B7" s="4">
        <v>2</v>
      </c>
      <c r="C7" s="4">
        <v>30</v>
      </c>
      <c r="D7" s="4" t="s">
        <v>9</v>
      </c>
      <c r="E7" s="35" t="s">
        <v>28</v>
      </c>
      <c r="F7" s="4">
        <v>3</v>
      </c>
      <c r="G7" s="4">
        <v>45</v>
      </c>
      <c r="H7" s="4" t="s">
        <v>9</v>
      </c>
      <c r="I7" s="25"/>
      <c r="J7" s="4"/>
      <c r="K7" s="4"/>
      <c r="L7" s="4"/>
      <c r="M7" s="25" t="s">
        <v>58</v>
      </c>
      <c r="N7" s="4">
        <v>3</v>
      </c>
      <c r="O7" s="4">
        <v>60</v>
      </c>
      <c r="P7" s="4" t="s">
        <v>9</v>
      </c>
      <c r="Q7" s="25" t="s">
        <v>24</v>
      </c>
      <c r="R7" s="38">
        <v>1</v>
      </c>
      <c r="S7" s="38">
        <v>15</v>
      </c>
      <c r="T7" s="38" t="s">
        <v>9</v>
      </c>
      <c r="U7" s="25"/>
      <c r="V7" s="4"/>
      <c r="W7" s="4"/>
      <c r="X7" s="4"/>
      <c r="Y7" s="5"/>
      <c r="Z7" s="5"/>
    </row>
    <row r="8" spans="1:26" ht="11.25">
      <c r="A8" s="2" t="s">
        <v>13</v>
      </c>
      <c r="B8" s="2">
        <f>SUM(B4:B7)</f>
        <v>30</v>
      </c>
      <c r="C8" s="2"/>
      <c r="D8" s="6"/>
      <c r="E8" s="7"/>
      <c r="F8" s="2">
        <f>SUM(F4:F7)</f>
        <v>22</v>
      </c>
      <c r="G8" s="2"/>
      <c r="H8" s="7"/>
      <c r="I8" s="7"/>
      <c r="J8" s="2">
        <f>SUM(J4:J7)</f>
        <v>21</v>
      </c>
      <c r="K8" s="2"/>
      <c r="L8" s="7"/>
      <c r="M8" s="7"/>
      <c r="N8" s="2">
        <f>SUM(N4:N7)</f>
        <v>17</v>
      </c>
      <c r="O8" s="2"/>
      <c r="P8" s="7"/>
      <c r="Q8" s="7"/>
      <c r="R8" s="2">
        <f>SUM(R4:R7)</f>
        <v>12</v>
      </c>
      <c r="S8" s="2"/>
      <c r="T8" s="7"/>
      <c r="U8" s="6"/>
      <c r="V8" s="2">
        <f>SUM(V4:V7)</f>
        <v>7</v>
      </c>
      <c r="W8" s="2"/>
      <c r="X8" s="6"/>
      <c r="Y8" s="8">
        <f>B8+F8+J8+N8+R8+V8</f>
        <v>109</v>
      </c>
      <c r="Z8" s="14"/>
    </row>
    <row r="9" spans="1:26" ht="11.25">
      <c r="A9" s="9" t="s">
        <v>14</v>
      </c>
      <c r="B9" s="9"/>
      <c r="C9" s="9">
        <f>SUM(C4:C8)</f>
        <v>330</v>
      </c>
      <c r="D9" s="9"/>
      <c r="E9" s="10"/>
      <c r="F9" s="10"/>
      <c r="G9" s="9">
        <f>SUM(G4:G8)</f>
        <v>300</v>
      </c>
      <c r="H9" s="10"/>
      <c r="I9" s="10"/>
      <c r="J9" s="10"/>
      <c r="K9" s="9">
        <f>SUM(K4:K8)</f>
        <v>285</v>
      </c>
      <c r="L9" s="10"/>
      <c r="M9" s="10"/>
      <c r="N9" s="10"/>
      <c r="O9" s="9">
        <f>SUM(O4:O8)</f>
        <v>330</v>
      </c>
      <c r="P9" s="10"/>
      <c r="Q9" s="10"/>
      <c r="R9" s="10"/>
      <c r="S9" s="9">
        <f>SUM(S4:S8)</f>
        <v>195</v>
      </c>
      <c r="T9" s="10"/>
      <c r="U9" s="9"/>
      <c r="V9" s="9"/>
      <c r="W9" s="9">
        <f>SUM(W4:W8)</f>
        <v>90</v>
      </c>
      <c r="X9" s="9"/>
      <c r="Y9" s="11"/>
      <c r="Z9" s="11">
        <f>SUM(B9:Y9)</f>
        <v>1530</v>
      </c>
    </row>
    <row r="10" spans="1:26" ht="24" customHeight="1">
      <c r="A10" s="4"/>
      <c r="B10" s="4"/>
      <c r="C10" s="4"/>
      <c r="D10" s="4"/>
      <c r="E10" s="35" t="s">
        <v>31</v>
      </c>
      <c r="F10" s="33">
        <v>5</v>
      </c>
      <c r="G10" s="33">
        <v>75</v>
      </c>
      <c r="H10" s="4" t="s">
        <v>7</v>
      </c>
      <c r="I10" s="35" t="s">
        <v>43</v>
      </c>
      <c r="J10" s="4">
        <v>2</v>
      </c>
      <c r="K10" s="4">
        <v>30</v>
      </c>
      <c r="L10" s="4" t="s">
        <v>9</v>
      </c>
      <c r="M10" s="35"/>
      <c r="N10" s="4"/>
      <c r="O10" s="4"/>
      <c r="P10" s="4"/>
      <c r="Q10" s="25" t="s">
        <v>53</v>
      </c>
      <c r="R10" s="4">
        <v>2</v>
      </c>
      <c r="S10" s="4">
        <v>30</v>
      </c>
      <c r="T10" s="4" t="s">
        <v>9</v>
      </c>
      <c r="U10" s="35" t="s">
        <v>42</v>
      </c>
      <c r="V10" s="4">
        <v>2</v>
      </c>
      <c r="W10" s="4">
        <v>30</v>
      </c>
      <c r="X10" s="4" t="s">
        <v>9</v>
      </c>
      <c r="Y10" s="33"/>
      <c r="Z10" s="33"/>
    </row>
    <row r="11" spans="1:26" ht="25.5" customHeight="1">
      <c r="A11" s="4"/>
      <c r="B11" s="4"/>
      <c r="C11" s="4"/>
      <c r="D11" s="4"/>
      <c r="E11" s="35"/>
      <c r="F11" s="33"/>
      <c r="G11" s="33"/>
      <c r="H11" s="4"/>
      <c r="I11" s="35" t="s">
        <v>37</v>
      </c>
      <c r="J11" s="4">
        <v>4</v>
      </c>
      <c r="K11" s="4">
        <v>60</v>
      </c>
      <c r="L11" s="4" t="s">
        <v>9</v>
      </c>
      <c r="M11" s="35"/>
      <c r="N11" s="4"/>
      <c r="O11" s="4"/>
      <c r="P11" s="4"/>
      <c r="Q11" s="35" t="s">
        <v>51</v>
      </c>
      <c r="R11" s="36">
        <v>2</v>
      </c>
      <c r="S11" s="36">
        <v>30</v>
      </c>
      <c r="T11" s="36" t="s">
        <v>9</v>
      </c>
      <c r="U11" s="35" t="s">
        <v>50</v>
      </c>
      <c r="V11" s="33">
        <v>4</v>
      </c>
      <c r="W11" s="33">
        <v>45</v>
      </c>
      <c r="X11" s="4" t="s">
        <v>9</v>
      </c>
      <c r="Y11" s="33"/>
      <c r="Z11" s="33"/>
    </row>
    <row r="12" spans="1:26" ht="35.25" customHeight="1">
      <c r="A12" s="4"/>
      <c r="B12" s="4"/>
      <c r="C12" s="4"/>
      <c r="D12" s="4"/>
      <c r="E12" s="35"/>
      <c r="F12" s="33"/>
      <c r="G12" s="33"/>
      <c r="H12" s="4"/>
      <c r="I12" s="35"/>
      <c r="J12" s="4"/>
      <c r="K12" s="4"/>
      <c r="L12" s="4"/>
      <c r="M12" s="35"/>
      <c r="N12" s="4"/>
      <c r="O12" s="4"/>
      <c r="P12" s="4"/>
      <c r="Q12" s="35" t="s">
        <v>40</v>
      </c>
      <c r="R12" s="36">
        <v>5</v>
      </c>
      <c r="S12" s="36">
        <v>60</v>
      </c>
      <c r="T12" s="36" t="s">
        <v>7</v>
      </c>
      <c r="U12" s="35" t="s">
        <v>46</v>
      </c>
      <c r="V12" s="36">
        <v>1</v>
      </c>
      <c r="W12" s="36">
        <v>15</v>
      </c>
      <c r="X12" s="4" t="s">
        <v>9</v>
      </c>
      <c r="Y12" s="33"/>
      <c r="Z12" s="33"/>
    </row>
    <row r="13" spans="1:26" ht="34.5" customHeight="1">
      <c r="A13" s="4"/>
      <c r="B13" s="4"/>
      <c r="C13" s="4"/>
      <c r="D13" s="4"/>
      <c r="E13" s="25"/>
      <c r="F13" s="33"/>
      <c r="G13" s="33"/>
      <c r="H13" s="4"/>
      <c r="I13" s="25"/>
      <c r="J13" s="4"/>
      <c r="K13" s="4"/>
      <c r="L13" s="4"/>
      <c r="M13" s="25"/>
      <c r="N13" s="4"/>
      <c r="O13" s="4"/>
      <c r="P13" s="4"/>
      <c r="Q13" s="35" t="s">
        <v>44</v>
      </c>
      <c r="R13" s="46">
        <v>3</v>
      </c>
      <c r="S13" s="46">
        <v>45</v>
      </c>
      <c r="T13" s="46" t="s">
        <v>9</v>
      </c>
      <c r="U13" s="35" t="s">
        <v>45</v>
      </c>
      <c r="V13" s="4">
        <v>1</v>
      </c>
      <c r="W13" s="4">
        <v>15</v>
      </c>
      <c r="X13" s="4" t="s">
        <v>9</v>
      </c>
      <c r="Y13" s="33"/>
      <c r="Z13" s="33"/>
    </row>
    <row r="14" spans="1:26" ht="24" customHeight="1">
      <c r="A14" s="5"/>
      <c r="B14" s="5"/>
      <c r="C14" s="5"/>
      <c r="D14" s="5"/>
      <c r="E14" s="15"/>
      <c r="F14" s="15"/>
      <c r="G14" s="15"/>
      <c r="H14" s="15"/>
      <c r="I14" s="15"/>
      <c r="J14" s="15"/>
      <c r="K14" s="15"/>
      <c r="L14" s="15"/>
      <c r="M14" s="31" t="s">
        <v>26</v>
      </c>
      <c r="N14" s="30">
        <v>4</v>
      </c>
      <c r="O14" s="30">
        <v>45</v>
      </c>
      <c r="P14" s="4" t="s">
        <v>9</v>
      </c>
      <c r="Q14" s="15"/>
      <c r="R14" s="15"/>
      <c r="S14" s="15"/>
      <c r="T14" s="15"/>
      <c r="U14" s="25" t="s">
        <v>25</v>
      </c>
      <c r="V14" s="4">
        <v>3</v>
      </c>
      <c r="W14" s="4">
        <v>30</v>
      </c>
      <c r="X14" s="4" t="s">
        <v>9</v>
      </c>
      <c r="Y14" s="5"/>
      <c r="Z14" s="5"/>
    </row>
    <row r="15" spans="1:26" ht="22.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25" t="s">
        <v>11</v>
      </c>
      <c r="N15" s="4">
        <v>4</v>
      </c>
      <c r="O15" s="4" t="s">
        <v>54</v>
      </c>
      <c r="P15" s="4" t="s">
        <v>9</v>
      </c>
      <c r="Q15" s="4"/>
      <c r="R15" s="16"/>
      <c r="S15" s="16"/>
      <c r="T15" s="16"/>
      <c r="U15" s="25" t="s">
        <v>20</v>
      </c>
      <c r="V15" s="4">
        <v>10</v>
      </c>
      <c r="W15" s="4"/>
      <c r="X15" s="4" t="s">
        <v>7</v>
      </c>
      <c r="Y15" s="5"/>
      <c r="Z15" s="5"/>
    </row>
    <row r="16" spans="1:26" ht="14.25" customHeight="1">
      <c r="A16" s="17"/>
      <c r="B16" s="17"/>
      <c r="C16" s="17"/>
      <c r="D16" s="17"/>
      <c r="E16" s="25" t="s">
        <v>55</v>
      </c>
      <c r="F16" s="4">
        <v>2</v>
      </c>
      <c r="G16" s="4"/>
      <c r="H16" s="4" t="s">
        <v>9</v>
      </c>
      <c r="I16" s="25" t="s">
        <v>55</v>
      </c>
      <c r="J16" s="4">
        <v>2</v>
      </c>
      <c r="K16" s="4"/>
      <c r="L16" s="4" t="s">
        <v>9</v>
      </c>
      <c r="M16" s="25" t="s">
        <v>55</v>
      </c>
      <c r="N16" s="4">
        <v>2</v>
      </c>
      <c r="O16" s="4"/>
      <c r="P16" s="4" t="s">
        <v>9</v>
      </c>
      <c r="Q16" s="25" t="s">
        <v>55</v>
      </c>
      <c r="R16" s="4">
        <v>2</v>
      </c>
      <c r="S16" s="4"/>
      <c r="T16" s="4" t="s">
        <v>9</v>
      </c>
      <c r="U16" s="25" t="s">
        <v>55</v>
      </c>
      <c r="V16" s="4">
        <v>2</v>
      </c>
      <c r="W16" s="4"/>
      <c r="X16" s="4" t="s">
        <v>9</v>
      </c>
      <c r="Y16" s="5"/>
      <c r="Z16" s="5"/>
    </row>
    <row r="17" spans="1:26" ht="11.25">
      <c r="A17" s="20" t="s">
        <v>13</v>
      </c>
      <c r="B17" s="20">
        <f>SUM(B16)</f>
        <v>0</v>
      </c>
      <c r="C17" s="20"/>
      <c r="D17" s="21"/>
      <c r="E17" s="21"/>
      <c r="F17" s="20">
        <f>SUM(F9:F16)</f>
        <v>7</v>
      </c>
      <c r="G17" s="20"/>
      <c r="H17" s="21"/>
      <c r="I17" s="21"/>
      <c r="J17" s="20">
        <f>SUM(J9:J16)</f>
        <v>8</v>
      </c>
      <c r="K17" s="20"/>
      <c r="L17" s="21"/>
      <c r="M17" s="21"/>
      <c r="N17" s="20">
        <f>SUM(N9:N16)</f>
        <v>10</v>
      </c>
      <c r="O17" s="20"/>
      <c r="P17" s="21"/>
      <c r="Q17" s="21"/>
      <c r="R17" s="20">
        <f>SUM(R9:R16)</f>
        <v>14</v>
      </c>
      <c r="S17" s="20"/>
      <c r="T17" s="21"/>
      <c r="U17" s="21"/>
      <c r="V17" s="20">
        <f>SUM(V9:V16)</f>
        <v>23</v>
      </c>
      <c r="W17" s="20"/>
      <c r="X17" s="21"/>
      <c r="Y17" s="8">
        <f>B17+F17+J17+N17+R17+V17</f>
        <v>62</v>
      </c>
      <c r="Z17" s="22"/>
    </row>
    <row r="18" spans="1:26" ht="11.25">
      <c r="A18" s="9" t="s">
        <v>14</v>
      </c>
      <c r="B18" s="9"/>
      <c r="C18" s="9">
        <f>SUM(C10:C17)</f>
        <v>0</v>
      </c>
      <c r="D18" s="9"/>
      <c r="E18" s="9"/>
      <c r="F18" s="9"/>
      <c r="G18" s="9">
        <f>SUM(G10:G17)</f>
        <v>75</v>
      </c>
      <c r="H18" s="9"/>
      <c r="I18" s="9"/>
      <c r="J18" s="9"/>
      <c r="K18" s="9">
        <f>SUM(K10:K17)</f>
        <v>90</v>
      </c>
      <c r="L18" s="9"/>
      <c r="M18" s="9"/>
      <c r="N18" s="9"/>
      <c r="O18" s="9">
        <f>SUM(O10:O17)</f>
        <v>45</v>
      </c>
      <c r="P18" s="9"/>
      <c r="Q18" s="9"/>
      <c r="R18" s="9"/>
      <c r="S18" s="9">
        <f>SUM(S10:S17)</f>
        <v>165</v>
      </c>
      <c r="T18" s="9"/>
      <c r="U18" s="24"/>
      <c r="V18" s="24"/>
      <c r="W18" s="9">
        <f>SUM(W10:W17)</f>
        <v>135</v>
      </c>
      <c r="X18" s="24"/>
      <c r="Y18" s="14"/>
      <c r="Z18" s="11">
        <f>SUM(B18:Y18)</f>
        <v>510</v>
      </c>
    </row>
    <row r="19" spans="1:26" ht="22.5">
      <c r="A19" s="25" t="s">
        <v>27</v>
      </c>
      <c r="B19" s="4"/>
      <c r="C19" s="4">
        <v>4</v>
      </c>
      <c r="D19" s="4" t="s">
        <v>6</v>
      </c>
      <c r="E19" s="19" t="s">
        <v>17</v>
      </c>
      <c r="F19" s="19">
        <v>1</v>
      </c>
      <c r="G19" s="19">
        <v>30</v>
      </c>
      <c r="H19" s="19" t="s">
        <v>6</v>
      </c>
      <c r="I19" s="19" t="s">
        <v>17</v>
      </c>
      <c r="J19" s="19">
        <v>1</v>
      </c>
      <c r="K19" s="19">
        <v>30</v>
      </c>
      <c r="L19" s="19" t="s">
        <v>6</v>
      </c>
      <c r="M19" s="19"/>
      <c r="N19" s="19"/>
      <c r="P19" s="19"/>
      <c r="Q19" s="26" t="s">
        <v>19</v>
      </c>
      <c r="R19" s="4"/>
      <c r="S19" s="4">
        <v>2</v>
      </c>
      <c r="T19" s="4" t="s">
        <v>8</v>
      </c>
      <c r="U19" s="5"/>
      <c r="V19" s="18"/>
      <c r="W19" s="19"/>
      <c r="X19" s="18"/>
      <c r="Y19" s="18"/>
      <c r="Z19" s="18"/>
    </row>
    <row r="20" spans="1:26" ht="11.25">
      <c r="A20" s="25" t="s">
        <v>18</v>
      </c>
      <c r="B20" s="4"/>
      <c r="C20" s="4">
        <v>2</v>
      </c>
      <c r="D20" s="4" t="s">
        <v>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"/>
      <c r="P20" s="19"/>
      <c r="Q20" s="29"/>
      <c r="R20" s="19"/>
      <c r="S20" s="19"/>
      <c r="T20" s="19"/>
      <c r="U20" s="5"/>
      <c r="V20" s="18"/>
      <c r="W20" s="19"/>
      <c r="X20" s="18"/>
      <c r="Y20" s="18"/>
      <c r="Z20" s="18"/>
    </row>
    <row r="21" spans="1:26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 t="s">
        <v>10</v>
      </c>
      <c r="N21" s="19">
        <v>3</v>
      </c>
      <c r="O21" s="19">
        <v>60</v>
      </c>
      <c r="P21" s="19" t="s">
        <v>9</v>
      </c>
      <c r="Q21" s="4" t="s">
        <v>10</v>
      </c>
      <c r="R21" s="19">
        <v>4</v>
      </c>
      <c r="S21" s="19">
        <v>60</v>
      </c>
      <c r="T21" s="19" t="s">
        <v>7</v>
      </c>
      <c r="U21" s="5"/>
      <c r="V21" s="18"/>
      <c r="W21" s="19"/>
      <c r="X21" s="18"/>
      <c r="Y21" s="18"/>
      <c r="Z21" s="18"/>
    </row>
    <row r="22" spans="1:26" ht="11.25">
      <c r="A22" s="32" t="s">
        <v>13</v>
      </c>
      <c r="B22" s="12">
        <f>SUM(B19:B21)</f>
        <v>0</v>
      </c>
      <c r="C22" s="12"/>
      <c r="D22" s="12"/>
      <c r="E22" s="12"/>
      <c r="F22" s="12">
        <f>SUM(F19:F21)</f>
        <v>1</v>
      </c>
      <c r="G22" s="12"/>
      <c r="H22" s="12"/>
      <c r="I22" s="12"/>
      <c r="J22" s="12">
        <f>SUM(J19:J21)</f>
        <v>1</v>
      </c>
      <c r="K22" s="12"/>
      <c r="L22" s="12"/>
      <c r="M22" s="12"/>
      <c r="N22" s="12">
        <f>SUM(N19:N21)</f>
        <v>3</v>
      </c>
      <c r="O22" s="12"/>
      <c r="P22" s="12"/>
      <c r="Q22" s="19"/>
      <c r="R22" s="12">
        <f>SUM(R19:R21)</f>
        <v>4</v>
      </c>
      <c r="S22" s="12"/>
      <c r="T22" s="12"/>
      <c r="U22" s="7"/>
      <c r="V22" s="12">
        <f>SUM(V19:V21)</f>
        <v>0</v>
      </c>
      <c r="W22" s="12"/>
      <c r="X22" s="13"/>
      <c r="Y22" s="8">
        <f>B22+F22+J22+N22+R22+V22</f>
        <v>9</v>
      </c>
      <c r="Z22" s="23"/>
    </row>
    <row r="23" spans="1:26" ht="12" thickBot="1">
      <c r="A23" s="27" t="s">
        <v>14</v>
      </c>
      <c r="B23" s="42"/>
      <c r="C23" s="27">
        <f>SUM(C19:C22)</f>
        <v>6</v>
      </c>
      <c r="D23" s="43"/>
      <c r="E23" s="44"/>
      <c r="F23" s="42"/>
      <c r="G23" s="27">
        <f>SUM(G19:G22)</f>
        <v>30</v>
      </c>
      <c r="H23" s="42"/>
      <c r="I23" s="44"/>
      <c r="J23" s="42"/>
      <c r="K23" s="27">
        <f>SUM(K19:K22)</f>
        <v>30</v>
      </c>
      <c r="L23" s="42"/>
      <c r="M23" s="44"/>
      <c r="N23" s="42"/>
      <c r="O23" s="27">
        <f>SUM(O19:O22)</f>
        <v>60</v>
      </c>
      <c r="P23" s="42"/>
      <c r="Q23" s="44"/>
      <c r="R23" s="42"/>
      <c r="S23" s="27">
        <f>SUM(S19:S22)</f>
        <v>62</v>
      </c>
      <c r="T23" s="45"/>
      <c r="U23" s="45"/>
      <c r="V23" s="42"/>
      <c r="W23" s="27">
        <f>SUM(W19:W22)</f>
        <v>0</v>
      </c>
      <c r="X23" s="43"/>
      <c r="Y23" s="41"/>
      <c r="Z23" s="28">
        <f>SUM(B23:Y23)</f>
        <v>188</v>
      </c>
    </row>
    <row r="24" spans="1:26" ht="12.75" customHeight="1">
      <c r="A24" s="47" t="s">
        <v>16</v>
      </c>
      <c r="B24" s="47">
        <f>B8+B17+B22</f>
        <v>30</v>
      </c>
      <c r="C24" s="47"/>
      <c r="D24" s="47"/>
      <c r="E24" s="47"/>
      <c r="F24" s="47">
        <f>F8+F17+F22</f>
        <v>30</v>
      </c>
      <c r="G24" s="47"/>
      <c r="H24" s="47"/>
      <c r="I24" s="47"/>
      <c r="J24" s="47">
        <f>J8+J17+J22</f>
        <v>30</v>
      </c>
      <c r="K24" s="47"/>
      <c r="L24" s="47"/>
      <c r="M24" s="47"/>
      <c r="N24" s="47">
        <f>N8+N17+N22</f>
        <v>30</v>
      </c>
      <c r="O24" s="47"/>
      <c r="P24" s="47"/>
      <c r="Q24" s="48"/>
      <c r="R24" s="47">
        <f>R8+R17+R22</f>
        <v>30</v>
      </c>
      <c r="S24" s="47"/>
      <c r="T24" s="48"/>
      <c r="U24" s="47"/>
      <c r="V24" s="47">
        <f>V8+V17+V22</f>
        <v>30</v>
      </c>
      <c r="W24" s="47"/>
      <c r="X24" s="47"/>
      <c r="Y24" s="39">
        <f>B24+F24+J24+N24+R24+V24</f>
        <v>180</v>
      </c>
      <c r="Z24" s="18"/>
    </row>
    <row r="25" spans="1:26" ht="11.25" customHeight="1">
      <c r="A25" s="47" t="s">
        <v>15</v>
      </c>
      <c r="B25" s="47"/>
      <c r="C25" s="47">
        <f>C9+C18+C23</f>
        <v>336</v>
      </c>
      <c r="D25" s="47"/>
      <c r="E25" s="47"/>
      <c r="F25" s="47"/>
      <c r="G25" s="47">
        <f>G9+G18+G23</f>
        <v>405</v>
      </c>
      <c r="H25" s="47"/>
      <c r="I25" s="47"/>
      <c r="J25" s="47"/>
      <c r="K25" s="47">
        <f>K9+K18+K23</f>
        <v>405</v>
      </c>
      <c r="L25" s="47"/>
      <c r="M25" s="47"/>
      <c r="N25" s="47"/>
      <c r="O25" s="47">
        <f>O9+O18+O23</f>
        <v>435</v>
      </c>
      <c r="P25" s="47"/>
      <c r="Q25" s="47"/>
      <c r="R25" s="47"/>
      <c r="S25" s="47">
        <f>S9+S18+S23</f>
        <v>422</v>
      </c>
      <c r="T25" s="47"/>
      <c r="U25" s="47"/>
      <c r="V25" s="47"/>
      <c r="W25" s="47">
        <f>W9+W18+W23</f>
        <v>225</v>
      </c>
      <c r="X25" s="47"/>
      <c r="Y25" s="40"/>
      <c r="Z25" s="11">
        <f>SUM(B25:Y25)</f>
        <v>2228</v>
      </c>
    </row>
    <row r="26" spans="1:27" ht="14.25" customHeight="1">
      <c r="A26" s="53" t="s">
        <v>56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34"/>
    </row>
    <row r="27" spans="1:27" ht="12.75">
      <c r="A27" s="51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34"/>
    </row>
  </sheetData>
  <sheetProtection/>
  <mergeCells count="3">
    <mergeCell ref="A2:Z2"/>
    <mergeCell ref="A27:Z27"/>
    <mergeCell ref="A26:Z2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</dc:creator>
  <cp:keywords/>
  <dc:description/>
  <cp:lastModifiedBy>Józef Hurek</cp:lastModifiedBy>
  <cp:lastPrinted>2015-11-19T08:18:43Z</cp:lastPrinted>
  <dcterms:created xsi:type="dcterms:W3CDTF">2012-02-11T11:31:46Z</dcterms:created>
  <dcterms:modified xsi:type="dcterms:W3CDTF">2016-05-25T09:54:35Z</dcterms:modified>
  <cp:category/>
  <cp:version/>
  <cp:contentType/>
  <cp:contentStatus/>
</cp:coreProperties>
</file>